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rteaga\OneDrive - Fuerza Aerea\VIGENCIA 2020\2. REUNION ADMINISTRATIVA 2020\08- REUNION ADMINISTRATIVA CIERREAGOSTO 2020\TRANSPARENCIA\"/>
    </mc:Choice>
  </mc:AlternateContent>
  <bookViews>
    <workbookView xWindow="0" yWindow="0" windowWidth="25125" windowHeight="12300" firstSheet="1" activeTab="1"/>
  </bookViews>
  <sheets>
    <sheet name="Hoja11" sheetId="12" state="hidden" r:id="rId1"/>
    <sheet name="FAC VA" sheetId="2" r:id="rId2"/>
    <sheet name="UNID VA" sheetId="3" r:id="rId3"/>
  </sheets>
  <definedNames>
    <definedName name="_xlnm._FilterDatabase" localSheetId="1" hidden="1">'FAC VA'!$A$4:$AC$43</definedName>
  </definedNames>
  <calcPr calcId="162913"/>
  <pivotCaches>
    <pivotCache cacheId="16" r:id="rId4"/>
  </pivotCaches>
</workbook>
</file>

<file path=xl/calcChain.xml><?xml version="1.0" encoding="utf-8"?>
<calcChain xmlns="http://schemas.openxmlformats.org/spreadsheetml/2006/main">
  <c r="U42" i="2" l="1"/>
  <c r="D26" i="12" l="1"/>
  <c r="C25" i="12"/>
  <c r="C26" i="12" s="1"/>
  <c r="B25" i="12"/>
  <c r="B26" i="12" s="1"/>
  <c r="E26" i="12"/>
  <c r="F26" i="12"/>
  <c r="D25" i="12"/>
  <c r="E25" i="12"/>
  <c r="F25" i="12"/>
  <c r="D24" i="12"/>
  <c r="E24" i="12"/>
  <c r="F24" i="12"/>
  <c r="C23" i="12"/>
  <c r="D23" i="12"/>
  <c r="E23" i="12"/>
  <c r="F23" i="12"/>
  <c r="B23" i="12"/>
  <c r="C22" i="12"/>
  <c r="D22" i="12"/>
  <c r="E22" i="12"/>
  <c r="F22" i="12"/>
  <c r="B22" i="12"/>
  <c r="C21" i="12"/>
  <c r="D21" i="12"/>
  <c r="E21" i="12"/>
  <c r="F21" i="12"/>
  <c r="B21" i="12"/>
</calcChain>
</file>

<file path=xl/sharedStrings.xml><?xml version="1.0" encoding="utf-8"?>
<sst xmlns="http://schemas.openxmlformats.org/spreadsheetml/2006/main" count="2571" uniqueCount="174">
  <si>
    <t>DESCRIPCION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</si>
  <si>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</si>
  <si>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</si>
  <si>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</si>
  <si>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</si>
  <si>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</si>
  <si>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</si>
  <si>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</si>
  <si>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</si>
  <si>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</si>
  <si>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</si>
  <si>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</si>
  <si>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</si>
  <si>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</si>
  <si>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Actual</t>
  </si>
  <si>
    <t>15-01-05</t>
  </si>
  <si>
    <t>MINISTERIO DE DEFENSA NACIONAL - FUERZA AEREA</t>
  </si>
  <si>
    <t>A-01-01-01</t>
  </si>
  <si>
    <t>SALARIO</t>
  </si>
  <si>
    <t>Nación</t>
  </si>
  <si>
    <t>10</t>
  </si>
  <si>
    <t>CSF</t>
  </si>
  <si>
    <t>A-01-02-01</t>
  </si>
  <si>
    <t>16</t>
  </si>
  <si>
    <t>SSF</t>
  </si>
  <si>
    <t>A-02-01</t>
  </si>
  <si>
    <t>ADQUISICIÓN DE ACTIVOS NO FINANCIEROS</t>
  </si>
  <si>
    <t>11</t>
  </si>
  <si>
    <t>A-02-02</t>
  </si>
  <si>
    <t>ADQUISICIONES DIFERENTES DE ACTIVOS</t>
  </si>
  <si>
    <t>54</t>
  </si>
  <si>
    <t>A-08-04-04</t>
  </si>
  <si>
    <t>CONTRIBUCION DE VALORIZACION MUNICIPAL</t>
  </si>
  <si>
    <t>C-1502-0100-34</t>
  </si>
  <si>
    <t>15-01-05-000</t>
  </si>
  <si>
    <t>COMANDO FUERZA AEREA</t>
  </si>
  <si>
    <t>A-03-04-02-023</t>
  </si>
  <si>
    <t>PRESTACIONES SOCIALES (NO DE PENSIONES)</t>
  </si>
  <si>
    <t>A-08-03</t>
  </si>
  <si>
    <t>TASAS Y DERECHOS ADMINISTRATIVOS</t>
  </si>
  <si>
    <t>A-01-02-03</t>
  </si>
  <si>
    <t>REMUNERACIONES NO CONSTITUTIVAS DE FACTOR SALARIAL</t>
  </si>
  <si>
    <t>15-01-05-001</t>
  </si>
  <si>
    <t>FAC AGENCIA DE COMPRAS FUERZA AEREA COLOMBIANA</t>
  </si>
  <si>
    <t>15-01-05-002</t>
  </si>
  <si>
    <t>FAC JEFATURA DE INTELIGENCIA AEREA</t>
  </si>
  <si>
    <t>15-01-05-003</t>
  </si>
  <si>
    <t>FAC COMANDO AEREO DE COMBATE No 1</t>
  </si>
  <si>
    <t>15-01-05-004</t>
  </si>
  <si>
    <t>FAC COMANDO AEREO DE COMBATE No. 2</t>
  </si>
  <si>
    <t>15-01-05-005</t>
  </si>
  <si>
    <t>FAC COMANDO AEREO DE COMBATE No. 3</t>
  </si>
  <si>
    <t>15-01-05-006</t>
  </si>
  <si>
    <t>FAC COMANDO AEREO DE COMBATE No. 4</t>
  </si>
  <si>
    <t>15-01-05-007</t>
  </si>
  <si>
    <t>FAC COMANDO AEREO DE COMBATE No. 5</t>
  </si>
  <si>
    <t>15-01-05-008</t>
  </si>
  <si>
    <t>FAC COMANDO AEREO DE COMBATE No. 6</t>
  </si>
  <si>
    <t>15-01-05-009</t>
  </si>
  <si>
    <t>FAC ESCUELA MILITAR DE AVIACION</t>
  </si>
  <si>
    <t>15-01-05-010</t>
  </si>
  <si>
    <t>FAC COMANDO AEREO DE TRANSPORTE MILITAR CATAM</t>
  </si>
  <si>
    <t>15-01-05-011</t>
  </si>
  <si>
    <t>FAC COMANDO AEREO DE MANTENIMIENTO CAMAN</t>
  </si>
  <si>
    <t>15-01-05-012</t>
  </si>
  <si>
    <t>FAC ESCUELA DE SUBOFICIALES FUERZA AEREA</t>
  </si>
  <si>
    <t>15-01-05-013</t>
  </si>
  <si>
    <t>FAC GRUPO AEREO DEL CARIBE GACAR</t>
  </si>
  <si>
    <t>15-01-05-014</t>
  </si>
  <si>
    <t>FAC GRUPO AEREO DEL ORIENTE GAORI</t>
  </si>
  <si>
    <t>15-01-05-015</t>
  </si>
  <si>
    <t>FAC GRUPO AÉREO DEL AMAZONAS GAAMA</t>
  </si>
  <si>
    <t>15-01-05-016</t>
  </si>
  <si>
    <t>FAC GRUPO AEREO DEL CASANARE</t>
  </si>
  <si>
    <t/>
  </si>
  <si>
    <t>FORTALECIMIENTO DE LAS COMPETENCIAS FORMATIVAS Y LABORALES DEL PERSONAL MILITAR DE LA FUERZA AÉREA COLOMBIANA A NIVEL  NACIONAL</t>
  </si>
  <si>
    <t>2</t>
  </si>
  <si>
    <t>0100</t>
  </si>
  <si>
    <t>1599</t>
  </si>
  <si>
    <t>C</t>
  </si>
  <si>
    <t>C-1599-0100-2</t>
  </si>
  <si>
    <t>FORTALECIMIENTO DE LA PLATAFORMA TECNOLÓGICA PARA EL ACCESO A RECURSOS Y SERVICIOS TIC E IMPLEMENTACIÓN DE NUEVAS TECNOLOGÍAS EN LA FUERZA AÉREA COLOMBIANA A NIVEL   NACIONAL</t>
  </si>
  <si>
    <t>1</t>
  </si>
  <si>
    <t>C-1599-0100-1</t>
  </si>
  <si>
    <t>FORTALECIMIENTO DE LOS SISTEMAS DE ARMAS, AUTO PROTECCIÓN Y SUMINISTRO DE ARMAMENTO AÉREO PARA LA FAC A NIVEL  NACIONAL</t>
  </si>
  <si>
    <t>39</t>
  </si>
  <si>
    <t>1502</t>
  </si>
  <si>
    <t>C-1502-0100-39</t>
  </si>
  <si>
    <t>FORTALECIMIENTO DE LA CALIDAD EDUCATIVA DE LAS INSTITUCIONES DE EDUCACIÓN SUPERIOR Y SUS PROGRAMAS EN LA FUERZA AÉREA COLOMBIANA  NACIONAL</t>
  </si>
  <si>
    <t>38</t>
  </si>
  <si>
    <t>C-1502-0100-38</t>
  </si>
  <si>
    <t>INCREMENTO DE LA CAPACIDAD DE SEGURIDAD Y DEFENSA DE LA FUERZA AEREA COLOMBIANA  NACIONAL</t>
  </si>
  <si>
    <t>37</t>
  </si>
  <si>
    <t>C-1502-0100-37</t>
  </si>
  <si>
    <t>INCREMENTO Y RECUPERACIÓN DEL ALOJAMIENTO MILITAR EN LA FUERZA AÉREA COLOMBIANA CON EL FIN DE SOPORTAR LAS OPERACIONES AÉREAS A NIVEL   NACIONAL</t>
  </si>
  <si>
    <t>36</t>
  </si>
  <si>
    <t>C-1502-0100-36</t>
  </si>
  <si>
    <t>FORTALECIMIENTO Y RENOVACIÓN DE LA CAPACIDAD DE MOVILIDAD TERRESTRE Y DESPLIEGUE DE LA FUERZA AÉREA COLOMBIANA A NIVEL  NACIONAL</t>
  </si>
  <si>
    <t>35</t>
  </si>
  <si>
    <t>C-1502-0100-35</t>
  </si>
  <si>
    <t>FORTALECIMIENTO DE LA INFRAESTRUCTURA EN LA FUERZA AÉREA COLOMBIANA CON EL FIN DE SOPORTAR LAS OPERACIONES AÉREAS A NIVEL   NACIONAL</t>
  </si>
  <si>
    <t>34</t>
  </si>
  <si>
    <t>MEJORAMIENTO DE LA INVESTIGACIÓN, CIENCIA Y TECNOLOGÍA EN LA FUERZA AÉREA A NIVEL   NACIONAL</t>
  </si>
  <si>
    <t>33</t>
  </si>
  <si>
    <t>C-1502-0100-33</t>
  </si>
  <si>
    <t>AMPLIACIÓN Y MODERNIZACIÓN DE LOS SISTEMAS DE COMBUSTIBLE DE AVIACIÓN EN LAS UNIDADES FAC A NIVEL  NACIONAL</t>
  </si>
  <si>
    <t>32</t>
  </si>
  <si>
    <t>C-1502-0100-32</t>
  </si>
  <si>
    <t>FORTALECIMIENTO Y SOPORTE DE LOS SERVICIOS A LA NAVEGACION AÉREA DE LA FUERZA AÉREA PARA LA AVIACIÓN DE ESTADO A NIVEL  NACIONAL</t>
  </si>
  <si>
    <t>31</t>
  </si>
  <si>
    <t>C-1502-0100-31</t>
  </si>
  <si>
    <t>FORTALECIMIENTO DE LA INTELIGENCIA,CONTRAINTELIGENCIA Y CIBERINTELIGENCIA DE LA FAC  NACIONAL</t>
  </si>
  <si>
    <t>30</t>
  </si>
  <si>
    <t>C-1502-0100-30</t>
  </si>
  <si>
    <t>FORTALECIMIENTO DEL MANDO Y CONTROL DE LA FUERZA AÉREA COLOMBIANA A NIVEL  NACIONAL</t>
  </si>
  <si>
    <t>29</t>
  </si>
  <si>
    <t>C-1502-0100-29</t>
  </si>
  <si>
    <t>FORTALECIMIENTO DE LA CAPACIDAD DE MANTENIMIENTO AERONÁUTICO PARA LAS AERONAVES Y COMPONENTES DE LA FAC A NIVEL  NACIONAL</t>
  </si>
  <si>
    <t>28</t>
  </si>
  <si>
    <t>C-1502-0100-28</t>
  </si>
  <si>
    <t>RENOVACIÓN Y MODERNIZACIÓN DEL EQUIPO AERONÁUTICO DE LA FAC A NIVEL  NACIONAL</t>
  </si>
  <si>
    <t>27</t>
  </si>
  <si>
    <t>C-1502-0100-27</t>
  </si>
  <si>
    <t>MULTAS, SANCIONES E INTERESES DE MORA</t>
  </si>
  <si>
    <t>05</t>
  </si>
  <si>
    <t>08</t>
  </si>
  <si>
    <t>A</t>
  </si>
  <si>
    <t>A-08-05</t>
  </si>
  <si>
    <t>04</t>
  </si>
  <si>
    <t>03</t>
  </si>
  <si>
    <t>IMPUESTOS</t>
  </si>
  <si>
    <t>01</t>
  </si>
  <si>
    <t>A-08-01</t>
  </si>
  <si>
    <t>CESANTÍAS</t>
  </si>
  <si>
    <t>07</t>
  </si>
  <si>
    <t>A-07-01</t>
  </si>
  <si>
    <t>023</t>
  </si>
  <si>
    <t>02</t>
  </si>
  <si>
    <t xml:space="preserve">CONTRIBUCIONES INHERENTES A LA NÓMINA </t>
  </si>
  <si>
    <t>A-01-02-02</t>
  </si>
  <si>
    <t>OTROS GASTOS DE PERSONAL - DISTRIBUCIÓN PREVIO CONCEPTO DGPPN</t>
  </si>
  <si>
    <t>A-01-01-04</t>
  </si>
  <si>
    <t>A-01-01-03</t>
  </si>
  <si>
    <t>CONTRIBUCIONES INHERENTES A LA NÓMINA</t>
  </si>
  <si>
    <t>A-01-01-02</t>
  </si>
  <si>
    <t>APR BLOQUEADA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</si>
  <si>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</si>
  <si>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</si>
  <si>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</si>
  <si>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</si>
  <si>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</si>
  <si>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</si>
  <si>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</si>
  <si>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</si>
  <si>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</si>
  <si>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</si>
  <si>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</si>
  <si>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</si>
  <si>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Enero-Agosto</t>
  </si>
  <si>
    <t>Periodo:</t>
  </si>
  <si>
    <t>Vigencia:</t>
  </si>
  <si>
    <t>Año Fiscal:</t>
  </si>
  <si>
    <t>INVERSION</t>
  </si>
  <si>
    <t>Etiquetas de fila</t>
  </si>
  <si>
    <t>Total general</t>
  </si>
  <si>
    <t>Suma de APR. VIGENTE</t>
  </si>
  <si>
    <t>Suma de CDP</t>
  </si>
  <si>
    <t>Suma de COMPROMISO</t>
  </si>
  <si>
    <t>Suma de OBLIGACION</t>
  </si>
  <si>
    <t>Suma de PAGOS</t>
  </si>
  <si>
    <t>Suma de APR BLOQUEADA</t>
  </si>
  <si>
    <t>PERSONAL</t>
  </si>
  <si>
    <t>GG</t>
  </si>
  <si>
    <t>TRANFE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</si>
</sst>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[$-1240A]&quot;$&quot;\ #,##0.00;\-&quot;$&quot;\ #,##0.00"/>
    <numFmt numFmtId="165" formatCode="_-* #,##0.00_-;\-* #,##0.00_-;_-* &quot;-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7">
    <xf numFmtId="0" fontId="0" fillId="0" borderId="0" xfId="0"/>
    <xf numFmtId="0" fontId="19" fillId="0" borderId="0" xfId="43" applyFont="1" applyFill="1" applyBorder="1"/>
    <xf numFmtId="0" fontId="20" fillId="0" borderId="10" xfId="43" applyNumberFormat="1" applyFont="1" applyFill="1" applyBorder="1" applyAlignment="1">
      <alignment horizontal="right" vertical="center" wrapText="1" readingOrder="1"/>
    </xf>
    <xf numFmtId="0" fontId="21" fillId="0" borderId="10" xfId="43" applyNumberFormat="1" applyFont="1" applyFill="1" applyBorder="1" applyAlignment="1">
      <alignment horizontal="left" vertical="center" wrapText="1" readingOrder="1"/>
    </xf>
    <xf numFmtId="0" fontId="21" fillId="0" borderId="10" xfId="43" applyNumberFormat="1" applyFont="1" applyFill="1" applyBorder="1" applyAlignment="1">
      <alignment horizontal="center" vertical="center" wrapText="1" readingOrder="1"/>
    </xf>
    <xf numFmtId="0" fontId="21" fillId="0" borderId="10" xfId="43" applyNumberFormat="1" applyFont="1" applyFill="1" applyBorder="1" applyAlignment="1">
      <alignment vertical="center" wrapText="1" readingOrder="1"/>
    </xf>
    <xf numFmtId="0" fontId="22" fillId="0" borderId="10" xfId="43" applyNumberFormat="1" applyFont="1" applyFill="1" applyBorder="1" applyAlignment="1">
      <alignment horizontal="left" vertical="center" wrapText="1" readingOrder="1"/>
    </xf>
    <xf numFmtId="164" fontId="21" fillId="0" borderId="10" xfId="43" applyNumberFormat="1" applyFont="1" applyFill="1" applyBorder="1" applyAlignment="1">
      <alignment horizontal="right" vertical="center" wrapText="1" readingOrder="1"/>
    </xf>
    <xf numFmtId="0" fontId="22" fillId="0" borderId="10" xfId="43" applyNumberFormat="1" applyFont="1" applyFill="1" applyBorder="1" applyAlignment="1">
      <alignment horizontal="center" vertical="center" wrapText="1" readingOrder="1"/>
    </xf>
    <xf numFmtId="0" fontId="22" fillId="0" borderId="0" xfId="43" applyNumberFormat="1" applyFont="1" applyFill="1" applyBorder="1" applyAlignment="1">
      <alignment horizontal="center" vertical="center" wrapText="1" readingOrder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1" applyNumberFormat="1" applyFont="1"/>
    <xf numFmtId="165" fontId="16" fillId="0" borderId="0" xfId="1" applyNumberFormat="1" applyFont="1"/>
    <xf numFmtId="41" fontId="19" fillId="0" borderId="0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"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_-* #,##0.0_-;\-* #,##0.0_-;_-* &quot;-&quot;_-;_-@_-"/>
    </dxf>
    <dxf>
      <numFmt numFmtId="166" formatCode="_-* #,##0.0_-;\-* #,##0.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
<Relationships xmlns="http://schemas.openxmlformats.org/package/2006/relationships"><Relationship Id="rId1" Target="../media/cclzxjuhnvda_portal_bitglass_com_cb_QbmxfkZFX9-0MeVPuGNt3cQgEX-UeXcfYRxX1v_KQSv3VJJf-P9SvxOQgYMU_3HamdvXhMQg6afCcAvXbXx4XPH_zy-4s3ufNas%3D_image.png" Type="http://schemas.openxmlformats.org/officeDocument/2006/relationships/image" /></Relationships>
</file>

<file path=xl/drawings/_rels/drawing2.xml.rels><?xml version="1.0" encoding="UTF-8" standalone="yes"?>
<Relationships xmlns="http://schemas.openxmlformats.org/package/2006/relationships"><Relationship Id="rId1" Target="../media/cclzxjuhnvda_portal_bitglass_com_cb_QbmxfkZFX9-0MeVPuGNt3cQgEX-UeXcfYRxX1v_KQSv3VJJf-P9SvxOQgYMU_3HamdvXhMQg6afCcAvXbXx4XPH_zy-4s3ufNas%3D_image.png" Type="http://schemas.openxmlformats.org/officeDocument/2006/relationships/image" /></Relationships>
</file>

<file path=xl/drawings/_rels/drawing3.xml.rels><?xml version="1.0" encoding="UTF-8" standalone="yes"?>
<Relationships xmlns="http://schemas.openxmlformats.org/package/2006/relationships"><Relationship Id="rId1" Target="../media/cclzxjuhnvda_portal_bitglass_com_cb_QbmxfkZFX9-0MeVPuGNt3cQgEX-UeXcfYRxX1v_KQSv3VJJf-P9SvxOQgYMU_3HamdvXhMQg6afCcAvXbXx4XPH_zy-4s3ufNas%3D_image.png" Type="http://schemas.openxmlformats.org/officeDocument/2006/relationships/image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</xdr:rowOff>
    </xdr:from>
    <xdr:to>
      <xdr:col>2</xdr:col>
      <xdr:colOff>0</xdr:colOff>
      <xdr:row>1</xdr:row>
      <xdr:rowOff>1</xdr:rowOff>
    </xdr:to>
    <xdr:pic>
      <xdr:nvPicPr>
        <xdr:cNvPr id="1" name="Picture" descr="pictur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5773" y="177802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</xdr:rowOff>
    </xdr:from>
    <xdr:to>
      <xdr:col>2</xdr:col>
      <xdr:colOff>0</xdr:colOff>
      <xdr:row>1</xdr:row>
      <xdr:rowOff>1</xdr:rowOff>
    </xdr:to>
    <xdr:pic>
      <xdr:nvPicPr>
        <xdr:cNvPr id="3" name="Picture" descr="pictur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5773" y="177802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</xdr:rowOff>
    </xdr:from>
    <xdr:to>
      <xdr:col>2</xdr:col>
      <xdr:colOff>0</xdr:colOff>
      <xdr:row>1</xdr:row>
      <xdr:rowOff>1</xdr:rowOff>
    </xdr:to>
    <xdr:pic>
      <xdr:nvPicPr>
        <xdr:cNvPr id="2" name="Picture" descr="pictur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5773" y="177802"/>
          <a:ext cx="0" cy="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D2. HERMINDA ARTEAGA CORTES" refreshedDate="44075.312029050925" createdVersion="6" refreshedVersion="6" minRefreshableVersion="3" recordCount="37">
  <cacheSource type="worksheet">
    <worksheetSource ref="A4:AA41" sheet="FAC VA"/>
  </cacheSource>
  <cacheFields count="27">
    <cacheField name="UEJ" numFmtId="0">
      <sharedItems/>
    </cacheField>
    <cacheField name="NOMBRE UEJ" numFmtId="0">
      <sharedItems count="1">
        <s v="MINISTERIO DE DEFENSA NACIONAL - FUERZA AEREA"/>
      </sharedItems>
    </cacheField>
    <cacheField name="RUBRO" numFmtId="0">
      <sharedItems count="30">
        <s v="A-01-01-01"/>
        <s v="A-01-01-02"/>
        <s v="A-01-01-03"/>
        <s v="A-01-01-04"/>
        <s v="A-01-02-01"/>
        <s v="A-01-02-02"/>
        <s v="A-01-02-03"/>
        <s v="A-02-01"/>
        <s v="A-02-02"/>
        <s v="A-03-04-02-023"/>
        <s v="A-07-01"/>
        <s v="A-08-01"/>
        <s v="A-08-03"/>
        <s v="A-08-04-04"/>
        <s v="A-08-05"/>
        <s v="C-1502-0100-27"/>
        <s v="C-1502-0100-28"/>
        <s v="C-1502-0100-29"/>
        <s v="C-1502-0100-30"/>
        <s v="C-1502-0100-31"/>
        <s v="C-1502-0100-32"/>
        <s v="C-1502-0100-33"/>
        <s v="C-1502-0100-34"/>
        <s v="C-1502-0100-35"/>
        <s v="C-1502-0100-36"/>
        <s v="C-1502-0100-37"/>
        <s v="C-1502-0100-38"/>
        <s v="C-1502-0100-39"/>
        <s v="C-1599-0100-1"/>
        <s v="C-1599-0100-2"/>
      </sharedItems>
    </cacheField>
    <cacheField name="TIPO" numFmtId="0">
      <sharedItems count="2">
        <s v="A"/>
        <s v="C"/>
      </sharedItems>
    </cacheField>
    <cacheField name="CTA" numFmtId="0">
      <sharedItems count="7">
        <s v="01"/>
        <s v="02"/>
        <s v="03"/>
        <s v="07"/>
        <s v="08"/>
        <s v="1502"/>
        <s v="1599"/>
      </sharedItems>
    </cacheField>
    <cacheField name="SUB_x000a_CTA" numFmtId="0">
      <sharedItems/>
    </cacheField>
    <cacheField name="OBJ" numFmtId="0">
      <sharedItems containsBlank="1"/>
    </cacheField>
    <cacheField name="ORD" numFmtId="0">
      <sharedItems containsBlank="1"/>
    </cacheField>
    <cacheField name="SOR_x000a_ORD" numFmtId="0">
      <sharedItems containsNonDate="0" containsString="0" containsBlank="1"/>
    </cacheField>
    <cacheField name="ITEM" numFmtId="0">
      <sharedItems containsNonDate="0" containsString="0" containsBlank="1"/>
    </cacheField>
    <cacheField name="SUB_x000a_ITEM" numFmtId="0">
      <sharedItems containsNonDate="0" containsString="0" containsBlank="1"/>
    </cacheField>
    <cacheField name="SUB_x000a_ITEM 2" numFmtId="0">
      <sharedItems containsNonDate="0" containsString="0"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28">
        <s v="SALARIO"/>
        <s v="CONTRIBUCIONES INHERENTES A LA NÓMINA"/>
        <s v="REMUNERACIONES NO CONSTITUTIVAS DE FACTOR SALARIAL"/>
        <s v="OTROS GASTOS DE PERSONAL - DISTRIBUCIÓN PREVIO CONCEPTO DGPPN"/>
        <s v="CONTRIBUCIONES INHERENTES A LA NÓMINA "/>
        <s v="ADQUISICIÓN DE ACTIVOS NO FINANCIEROS"/>
        <s v="ADQUISICIONES DIFERENTES DE ACTIVOS"/>
        <s v="PRESTACIONES SOCIALES (NO DE PENSIONES)"/>
        <s v="CESANTÍAS"/>
        <s v="IMPUESTOS"/>
        <s v="TASAS Y DERECHOS ADMINISTRATIVOS"/>
        <s v="CONTRIBUCION DE VALORIZACION MUNICIPAL"/>
        <s v="MULTAS, SANCIONES E INTERESES DE MORA"/>
        <s v="RENOVACIÓN Y MODERNIZACIÓN DEL EQUIPO AERONÁUTICO DE LA FAC A NIVEL  NACIONAL"/>
        <s v="FORTALECIMIENTO DE LA CAPACIDAD DE MANTENIMIENTO AERONÁUTICO PARA LAS AERONAVES Y COMPONENTES DE LA FAC A NIVEL  NACIONAL"/>
        <s v="FORTALECIMIENTO DEL MANDO Y CONTROL DE LA FUERZA AÉREA COLOMBIANA A NIVEL  NACIONAL"/>
        <s v="FORTALECIMIENTO DE LA INTELIGENCIA,CONTRAINTELIGENCIA Y CIBERINTELIGENCIA DE LA FAC  NACIONAL"/>
        <s v="FORTALECIMIENTO Y SOPORTE DE LOS SERVICIOS A LA NAVEGACION AÉREA DE LA FUERZA AÉREA PARA LA AVIACIÓN DE ESTADO A NIVEL  NACIONAL"/>
        <s v="AMPLIACIÓN Y MODERNIZACIÓN DE LOS SISTEMAS DE COMBUSTIBLE DE AVIACIÓN EN LAS UNIDADES FAC A NIVEL  NACIONAL"/>
        <s v="MEJORAMIENTO DE LA INVESTIGACIÓN, CIENCIA Y TECNOLOGÍA EN LA FUERZA AÉREA A NIVEL   NACIONAL"/>
        <s v="FORTALECIMIENTO DE LA INFRAESTRUCTURA EN LA FUERZA AÉREA COLOMBIANA CON EL FIN DE SOPORTAR LAS OPERACIONES AÉREAS A NIVEL   NACIONAL"/>
        <s v="FORTALECIMIENTO Y RENOVACIÓN DE LA CAPACIDAD DE MOVILIDAD TERRESTRE Y DESPLIEGUE DE LA FUERZA AÉREA COLOMBIANA A NIVEL  NACIONAL"/>
        <s v="INCREMENTO Y RECUPERACIÓN DEL ALOJAMIENTO MILITAR EN LA FUERZA AÉREA COLOMBIANA CON EL FIN DE SOPORTAR LAS OPERACIONES AÉREAS A NIVEL   NACIONAL"/>
        <s v="INCREMENTO DE LA CAPACIDAD DE SEGURIDAD Y DEFENSA DE LA FUERZA AEREA COLOMBIANA  NACIONAL"/>
        <s v="FORTALECIMIENTO DE LA CALIDAD EDUCATIVA DE LAS INSTITUCIONES DE EDUCACIÓN SUPERIOR Y SUS PROGRAMAS EN LA FUERZA AÉREA COLOMBIANA  NACIONAL"/>
        <s v="FORTALECIMIENTO DE LOS SISTEMAS DE ARMAS, AUTO PROTECCIÓN Y SUMINISTRO DE ARMAMENTO AÉREO PARA LA FAC A NIVEL  NACIONAL"/>
        <s v="FORTALECIMIENTO DE LA PLATAFORMA TECNOLÓGICA PARA EL ACCESO A RECURSOS Y SERVICIOS TIC E IMPLEMENTACIÓN DE NUEVAS TECNOLOGÍAS EN LA FUERZA AÉREA COLOMBIANA A NIVEL   NACIONAL"/>
        <s v="FORTALECIMIENTO DE LAS COMPETENCIAS FORMATIVAS Y LABORALES DEL PERSONAL MILITAR DE LA FUERZA AÉREA COLOMBIANA A NIVEL  NACIONAL"/>
      </sharedItems>
    </cacheField>
    <cacheField name="APR. INICIAL" numFmtId="164">
      <sharedItems containsSemiMixedTypes="0" containsString="0" containsNumber="1" containsInteger="1" minValue="0" maxValue="550440123076"/>
    </cacheField>
    <cacheField name="APR. ADICIONADA" numFmtId="164">
      <sharedItems containsSemiMixedTypes="0" containsString="0" containsNumber="1" containsInteger="1" minValue="0" maxValue="65818130000"/>
    </cacheField>
    <cacheField name="APR. REDUCIDA" numFmtId="164">
      <sharedItems containsSemiMixedTypes="0" containsString="0" containsNumber="1" containsInteger="1" minValue="0" maxValue="10486832351"/>
    </cacheField>
    <cacheField name="APR. VIGENTE" numFmtId="164">
      <sharedItems containsSemiMixedTypes="0" containsString="0" containsNumber="1" containsInteger="1" minValue="0" maxValue="558559204725"/>
    </cacheField>
    <cacheField name="APR BLOQUEADA" numFmtId="164">
      <sharedItems containsSemiMixedTypes="0" containsString="0" containsNumber="1" containsInteger="1" minValue="0" maxValue="20000000000"/>
    </cacheField>
    <cacheField name="CDP" numFmtId="164">
      <sharedItems containsSemiMixedTypes="0" containsString="0" containsNumber="1" minValue="0" maxValue="554692455803.91003"/>
    </cacheField>
    <cacheField name="APR. DISPONIBLE" numFmtId="164">
      <sharedItems containsSemiMixedTypes="0" containsString="0" containsNumber="1" minValue="0" maxValue="66989509094.879997"/>
    </cacheField>
    <cacheField name="COMPROMISO" numFmtId="164">
      <sharedItems containsSemiMixedTypes="0" containsString="0" containsNumber="1" minValue="0" maxValue="454939814649.22998"/>
    </cacheField>
    <cacheField name="OBLIGACION" numFmtId="164">
      <sharedItems containsSemiMixedTypes="0" containsString="0" containsNumber="1" minValue="0" maxValue="267606294869.73999"/>
    </cacheField>
    <cacheField name="ORDEN PAGO" numFmtId="164">
      <sharedItems containsSemiMixedTypes="0" containsString="0" containsNumber="1" minValue="0" maxValue="242796684714.98999"/>
    </cacheField>
    <cacheField name="PAGOS" numFmtId="164">
      <sharedItems containsSemiMixedTypes="0" containsString="0" containsNumber="1" minValue="0" maxValue="240114993324.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s v="15-01-05"/>
    <x v="0"/>
    <x v="0"/>
    <x v="0"/>
    <x v="0"/>
    <s v="01"/>
    <s v="01"/>
    <m/>
    <m/>
    <m/>
    <m/>
    <m/>
    <s v="Nación"/>
    <s v="10"/>
    <s v="CSF"/>
    <x v="0"/>
    <n v="359492000000"/>
    <n v="0"/>
    <n v="0"/>
    <n v="359492000000"/>
    <n v="0"/>
    <n v="292502490905.12"/>
    <n v="66989509094.879997"/>
    <n v="234238374566.19"/>
    <n v="234128434682.78"/>
    <n v="234128434682.78"/>
    <n v="234128434682.78"/>
  </r>
  <r>
    <s v="15-01-05"/>
    <x v="0"/>
    <x v="1"/>
    <x v="0"/>
    <x v="0"/>
    <s v="01"/>
    <s v="02"/>
    <m/>
    <m/>
    <m/>
    <m/>
    <m/>
    <s v="Nación"/>
    <s v="10"/>
    <s v="CSF"/>
    <x v="1"/>
    <n v="80865000000"/>
    <n v="0"/>
    <n v="0"/>
    <n v="80865000000"/>
    <n v="0"/>
    <n v="80865000000"/>
    <n v="0"/>
    <n v="57646985869.849998"/>
    <n v="57639376522.239998"/>
    <n v="57639376522.239998"/>
    <n v="57639376522.239998"/>
  </r>
  <r>
    <s v="15-01-05"/>
    <x v="0"/>
    <x v="1"/>
    <x v="0"/>
    <x v="0"/>
    <s v="01"/>
    <s v="02"/>
    <m/>
    <m/>
    <m/>
    <m/>
    <m/>
    <s v="Nación"/>
    <s v="16"/>
    <s v="SSF"/>
    <x v="1"/>
    <n v="950000000"/>
    <n v="0"/>
    <n v="0"/>
    <n v="950000000"/>
    <n v="0"/>
    <n v="159634940"/>
    <n v="790365060"/>
    <n v="159634940"/>
    <n v="159634940"/>
    <n v="159634940"/>
    <n v="159634940"/>
  </r>
  <r>
    <s v="15-01-05"/>
    <x v="0"/>
    <x v="2"/>
    <x v="0"/>
    <x v="0"/>
    <s v="01"/>
    <s v="03"/>
    <m/>
    <m/>
    <m/>
    <m/>
    <m/>
    <s v="Nación"/>
    <s v="10"/>
    <s v="CSF"/>
    <x v="2"/>
    <n v="163432000000"/>
    <n v="0"/>
    <n v="0"/>
    <n v="163432000000"/>
    <n v="0"/>
    <n v="128268986043.24001"/>
    <n v="35163013956.760002"/>
    <n v="112544659187.74001"/>
    <n v="107701037715.87"/>
    <n v="107700427634.77"/>
    <n v="107698505246.47"/>
  </r>
  <r>
    <s v="15-01-05"/>
    <x v="0"/>
    <x v="3"/>
    <x v="0"/>
    <x v="0"/>
    <s v="01"/>
    <s v="04"/>
    <m/>
    <m/>
    <m/>
    <m/>
    <m/>
    <s v="Nación"/>
    <s v="10"/>
    <s v="CSF"/>
    <x v="3"/>
    <n v="20000000000"/>
    <n v="0"/>
    <n v="0"/>
    <n v="20000000000"/>
    <n v="20000000000"/>
    <n v="0"/>
    <n v="0"/>
    <n v="0"/>
    <n v="0"/>
    <n v="0"/>
    <n v="0"/>
  </r>
  <r>
    <s v="15-01-05"/>
    <x v="0"/>
    <x v="4"/>
    <x v="0"/>
    <x v="0"/>
    <s v="02"/>
    <s v="01"/>
    <m/>
    <m/>
    <m/>
    <m/>
    <m/>
    <s v="Nación"/>
    <s v="16"/>
    <s v="SSF"/>
    <x v="0"/>
    <n v="2080463681"/>
    <n v="0"/>
    <n v="0"/>
    <n v="2080463681"/>
    <n v="0"/>
    <n v="1771740930"/>
    <n v="308722751"/>
    <n v="1500930341"/>
    <n v="1203936531"/>
    <n v="1203936531"/>
    <n v="1203936531"/>
  </r>
  <r>
    <s v="15-01-05"/>
    <x v="0"/>
    <x v="5"/>
    <x v="0"/>
    <x v="0"/>
    <s v="02"/>
    <s v="02"/>
    <m/>
    <m/>
    <m/>
    <m/>
    <m/>
    <s v="Nación"/>
    <s v="16"/>
    <s v="SSF"/>
    <x v="4"/>
    <n v="753844030"/>
    <n v="0"/>
    <n v="0"/>
    <n v="753844030"/>
    <n v="0"/>
    <n v="631273511.72000003"/>
    <n v="122570518.28"/>
    <n v="368466973"/>
    <n v="368466973"/>
    <n v="334183773"/>
    <n v="334183773"/>
  </r>
  <r>
    <s v="15-01-05"/>
    <x v="0"/>
    <x v="6"/>
    <x v="0"/>
    <x v="0"/>
    <s v="02"/>
    <s v="03"/>
    <m/>
    <m/>
    <m/>
    <m/>
    <m/>
    <s v="Nación"/>
    <s v="16"/>
    <s v="SSF"/>
    <x v="2"/>
    <n v="14000000"/>
    <n v="0"/>
    <n v="0"/>
    <n v="14000000"/>
    <n v="0"/>
    <n v="0"/>
    <n v="14000000"/>
    <n v="0"/>
    <n v="0"/>
    <n v="0"/>
    <n v="0"/>
  </r>
  <r>
    <s v="15-01-05"/>
    <x v="0"/>
    <x v="7"/>
    <x v="0"/>
    <x v="1"/>
    <s v="01"/>
    <m/>
    <m/>
    <m/>
    <m/>
    <m/>
    <m/>
    <s v="Nación"/>
    <s v="10"/>
    <s v="CSF"/>
    <x v="5"/>
    <n v="27382000000"/>
    <n v="9715870000"/>
    <n v="0"/>
    <n v="37097870000"/>
    <n v="0"/>
    <n v="35712981479.559998"/>
    <n v="1384888520.4400001"/>
    <n v="20083450999.48"/>
    <n v="7096918533.6400003"/>
    <n v="5045692348.6400003"/>
    <n v="4656817893.0100002"/>
  </r>
  <r>
    <s v="15-01-05"/>
    <x v="0"/>
    <x v="7"/>
    <x v="0"/>
    <x v="1"/>
    <s v="01"/>
    <m/>
    <m/>
    <m/>
    <m/>
    <m/>
    <m/>
    <s v="Nación"/>
    <s v="11"/>
    <s v="SSF"/>
    <x v="5"/>
    <n v="2509000000"/>
    <n v="0"/>
    <n v="2509000000"/>
    <n v="0"/>
    <n v="0"/>
    <n v="0"/>
    <n v="0"/>
    <n v="0"/>
    <n v="0"/>
    <n v="0"/>
    <n v="0"/>
  </r>
  <r>
    <s v="15-01-05"/>
    <x v="0"/>
    <x v="7"/>
    <x v="0"/>
    <x v="1"/>
    <s v="01"/>
    <m/>
    <m/>
    <m/>
    <m/>
    <m/>
    <m/>
    <s v="Nación"/>
    <s v="16"/>
    <s v="SSF"/>
    <x v="5"/>
    <n v="2142950000"/>
    <n v="0"/>
    <n v="0"/>
    <n v="2142950000"/>
    <n v="0"/>
    <n v="2076072289.9400001"/>
    <n v="66877710.060000002"/>
    <n v="1240556937.3399999"/>
    <n v="344552242.82999998"/>
    <n v="344552242.82999998"/>
    <n v="265489316.83000001"/>
  </r>
  <r>
    <s v="15-01-05"/>
    <x v="0"/>
    <x v="7"/>
    <x v="0"/>
    <x v="1"/>
    <s v="01"/>
    <m/>
    <m/>
    <m/>
    <m/>
    <m/>
    <m/>
    <s v="Nación"/>
    <s v="54"/>
    <s v="CSF"/>
    <x v="5"/>
    <n v="0"/>
    <n v="2331870000"/>
    <n v="0"/>
    <n v="2331870000"/>
    <n v="0"/>
    <n v="2204930000"/>
    <n v="126940000"/>
    <n v="1325598000"/>
    <n v="88218000"/>
    <n v="88218000"/>
    <n v="88218000"/>
  </r>
  <r>
    <s v="15-01-05"/>
    <x v="0"/>
    <x v="8"/>
    <x v="0"/>
    <x v="1"/>
    <s v="02"/>
    <m/>
    <m/>
    <m/>
    <m/>
    <m/>
    <m/>
    <s v="Nación"/>
    <s v="10"/>
    <s v="CSF"/>
    <x v="6"/>
    <n v="550440123076"/>
    <n v="18605914000"/>
    <n v="10486832351"/>
    <n v="558559204725"/>
    <n v="0"/>
    <n v="554692455803.91003"/>
    <n v="3866748921.0900002"/>
    <n v="454939814649.22998"/>
    <n v="267606294869.73999"/>
    <n v="242796684714.98999"/>
    <n v="240114993324.66"/>
  </r>
  <r>
    <s v="15-01-05"/>
    <x v="0"/>
    <x v="8"/>
    <x v="0"/>
    <x v="1"/>
    <s v="02"/>
    <m/>
    <m/>
    <m/>
    <m/>
    <m/>
    <m/>
    <s v="Nación"/>
    <s v="11"/>
    <s v="SSF"/>
    <x v="6"/>
    <n v="0"/>
    <n v="2509000000"/>
    <n v="0"/>
    <n v="2509000000"/>
    <n v="0"/>
    <n v="2509000000"/>
    <n v="0"/>
    <n v="0"/>
    <n v="0"/>
    <n v="0"/>
    <n v="0"/>
  </r>
  <r>
    <s v="15-01-05"/>
    <x v="0"/>
    <x v="8"/>
    <x v="0"/>
    <x v="1"/>
    <s v="02"/>
    <m/>
    <m/>
    <m/>
    <m/>
    <m/>
    <m/>
    <s v="Nación"/>
    <s v="16"/>
    <s v="SSF"/>
    <x v="6"/>
    <n v="48500742289"/>
    <n v="0"/>
    <n v="0"/>
    <n v="48500742289"/>
    <n v="0"/>
    <n v="39758519088.309998"/>
    <n v="8742223200.6900005"/>
    <n v="31526782450.490002"/>
    <n v="15246869785.23"/>
    <n v="14676496310.84"/>
    <n v="12956368002.959999"/>
  </r>
  <r>
    <s v="15-01-05"/>
    <x v="0"/>
    <x v="8"/>
    <x v="0"/>
    <x v="1"/>
    <s v="02"/>
    <m/>
    <m/>
    <m/>
    <m/>
    <m/>
    <m/>
    <s v="Nación"/>
    <s v="54"/>
    <s v="CSF"/>
    <x v="6"/>
    <n v="0"/>
    <n v="65818130000"/>
    <n v="650000000"/>
    <n v="65168130000"/>
    <n v="0"/>
    <n v="64198332506.25"/>
    <n v="969797493.75"/>
    <n v="52744679829.699997"/>
    <n v="1990996964"/>
    <n v="284201675.81999999"/>
    <n v="284201675.81999999"/>
  </r>
  <r>
    <s v="15-01-05"/>
    <x v="0"/>
    <x v="9"/>
    <x v="0"/>
    <x v="2"/>
    <s v="04"/>
    <s v="02"/>
    <s v="023"/>
    <m/>
    <m/>
    <m/>
    <m/>
    <s v="Nación"/>
    <s v="10"/>
    <s v="CSF"/>
    <x v="7"/>
    <n v="10140000000"/>
    <n v="0"/>
    <n v="0"/>
    <n v="10140000000"/>
    <n v="0"/>
    <n v="10140000000"/>
    <n v="0"/>
    <n v="6922447956.2600002"/>
    <n v="6914463202.2600002"/>
    <n v="6914463202.2600002"/>
    <n v="6914463202.2600002"/>
  </r>
  <r>
    <s v="15-01-05"/>
    <x v="0"/>
    <x v="10"/>
    <x v="0"/>
    <x v="3"/>
    <s v="01"/>
    <m/>
    <m/>
    <m/>
    <m/>
    <m/>
    <m/>
    <s v="Nación"/>
    <s v="10"/>
    <s v="CSF"/>
    <x v="8"/>
    <n v="16335000000"/>
    <n v="0"/>
    <n v="0"/>
    <n v="16335000000"/>
    <n v="0"/>
    <n v="16335000000"/>
    <n v="0"/>
    <n v="14865329891.52"/>
    <n v="14865178605.52"/>
    <n v="14865178605.52"/>
    <n v="14865178605.52"/>
  </r>
  <r>
    <s v="15-01-05"/>
    <x v="0"/>
    <x v="11"/>
    <x v="0"/>
    <x v="4"/>
    <s v="01"/>
    <m/>
    <m/>
    <m/>
    <m/>
    <m/>
    <m/>
    <s v="Nación"/>
    <s v="10"/>
    <s v="CSF"/>
    <x v="9"/>
    <n v="3389000000"/>
    <n v="0"/>
    <n v="0"/>
    <n v="3389000000"/>
    <n v="0"/>
    <n v="3343956698"/>
    <n v="45043302"/>
    <n v="2848734002.0300002"/>
    <n v="2848734002.0300002"/>
    <n v="2848734002.0300002"/>
    <n v="2846756252.0300002"/>
  </r>
  <r>
    <s v="15-01-05"/>
    <x v="0"/>
    <x v="12"/>
    <x v="0"/>
    <x v="4"/>
    <s v="03"/>
    <m/>
    <m/>
    <m/>
    <m/>
    <m/>
    <m/>
    <s v="Nación"/>
    <s v="10"/>
    <s v="CSF"/>
    <x v="10"/>
    <n v="372000000"/>
    <n v="465000000"/>
    <n v="0"/>
    <n v="837000000"/>
    <n v="0"/>
    <n v="764217739"/>
    <n v="72782261"/>
    <n v="735223445"/>
    <n v="735223445"/>
    <n v="735223445"/>
    <n v="735223445"/>
  </r>
  <r>
    <s v="15-01-05"/>
    <x v="0"/>
    <x v="13"/>
    <x v="0"/>
    <x v="4"/>
    <s v="04"/>
    <s v="04"/>
    <m/>
    <m/>
    <m/>
    <m/>
    <m/>
    <s v="Nación"/>
    <s v="10"/>
    <s v="CSF"/>
    <x v="11"/>
    <n v="157000000"/>
    <n v="0"/>
    <n v="0"/>
    <n v="157000000"/>
    <n v="0"/>
    <n v="3000000"/>
    <n v="154000000"/>
    <n v="0"/>
    <n v="0"/>
    <n v="0"/>
    <n v="0"/>
  </r>
  <r>
    <s v="15-01-05"/>
    <x v="0"/>
    <x v="14"/>
    <x v="0"/>
    <x v="4"/>
    <s v="05"/>
    <m/>
    <m/>
    <m/>
    <m/>
    <m/>
    <m/>
    <s v="Nación"/>
    <s v="10"/>
    <s v="CSF"/>
    <x v="12"/>
    <n v="0"/>
    <n v="194468000"/>
    <n v="0"/>
    <n v="194468000"/>
    <n v="0"/>
    <n v="12000000"/>
    <n v="182468000"/>
    <n v="0"/>
    <n v="0"/>
    <n v="0"/>
    <n v="0"/>
  </r>
  <r>
    <s v="15-01-05"/>
    <x v="0"/>
    <x v="15"/>
    <x v="1"/>
    <x v="5"/>
    <s v="0100"/>
    <s v="27"/>
    <m/>
    <m/>
    <m/>
    <m/>
    <m/>
    <s v="Nación"/>
    <s v="11"/>
    <s v="CSF"/>
    <x v="13"/>
    <n v="39783695289"/>
    <n v="0"/>
    <n v="0"/>
    <n v="39783695289"/>
    <n v="0"/>
    <n v="39783695289"/>
    <n v="0"/>
    <n v="2846144889"/>
    <n v="0"/>
    <n v="0"/>
    <n v="0"/>
  </r>
  <r>
    <s v="15-01-05"/>
    <x v="0"/>
    <x v="16"/>
    <x v="1"/>
    <x v="5"/>
    <s v="0100"/>
    <s v="28"/>
    <m/>
    <m/>
    <m/>
    <m/>
    <m/>
    <s v="Nación"/>
    <s v="11"/>
    <s v="CSF"/>
    <x v="14"/>
    <n v="97831600800"/>
    <n v="0"/>
    <n v="0"/>
    <n v="97831600800"/>
    <n v="0"/>
    <n v="97831600800"/>
    <n v="0"/>
    <n v="87034732008.839996"/>
    <n v="8391915959.3299999"/>
    <n v="7340508269.3299999"/>
    <n v="7340508269.3299999"/>
  </r>
  <r>
    <s v="15-01-05"/>
    <x v="0"/>
    <x v="17"/>
    <x v="1"/>
    <x v="5"/>
    <s v="0100"/>
    <s v="29"/>
    <m/>
    <m/>
    <m/>
    <m/>
    <m/>
    <s v="Nación"/>
    <s v="11"/>
    <s v="CSF"/>
    <x v="15"/>
    <n v="3000000000"/>
    <n v="0"/>
    <n v="0"/>
    <n v="3000000000"/>
    <n v="0"/>
    <n v="3000000000"/>
    <n v="0"/>
    <n v="2682096056.2199998"/>
    <n v="1262102156.22"/>
    <n v="1262102156.22"/>
    <n v="1262102156.22"/>
  </r>
  <r>
    <s v="15-01-05"/>
    <x v="0"/>
    <x v="18"/>
    <x v="1"/>
    <x v="5"/>
    <s v="0100"/>
    <s v="30"/>
    <m/>
    <m/>
    <m/>
    <m/>
    <m/>
    <s v="Nación"/>
    <s v="11"/>
    <s v="CSF"/>
    <x v="16"/>
    <n v="6900000000"/>
    <n v="0"/>
    <n v="0"/>
    <n v="6900000000"/>
    <n v="0"/>
    <n v="6900000000"/>
    <n v="0"/>
    <n v="5260580026"/>
    <n v="0"/>
    <n v="0"/>
    <n v="0"/>
  </r>
  <r>
    <s v="15-01-05"/>
    <x v="0"/>
    <x v="19"/>
    <x v="1"/>
    <x v="5"/>
    <s v="0100"/>
    <s v="31"/>
    <m/>
    <m/>
    <m/>
    <m/>
    <m/>
    <s v="Nación"/>
    <s v="11"/>
    <s v="CSF"/>
    <x v="17"/>
    <n v="1500000000"/>
    <n v="0"/>
    <n v="0"/>
    <n v="1500000000"/>
    <n v="1500000000"/>
    <n v="0"/>
    <n v="0"/>
    <n v="0"/>
    <n v="0"/>
    <n v="0"/>
    <n v="0"/>
  </r>
  <r>
    <s v="15-01-05"/>
    <x v="0"/>
    <x v="20"/>
    <x v="1"/>
    <x v="5"/>
    <s v="0100"/>
    <s v="32"/>
    <m/>
    <m/>
    <m/>
    <m/>
    <m/>
    <s v="Nación"/>
    <s v="11"/>
    <s v="CSF"/>
    <x v="18"/>
    <n v="1000000000"/>
    <n v="0"/>
    <n v="0"/>
    <n v="1000000000"/>
    <n v="0"/>
    <n v="1000000000"/>
    <n v="0"/>
    <n v="0"/>
    <n v="0"/>
    <n v="0"/>
    <n v="0"/>
  </r>
  <r>
    <s v="15-01-05"/>
    <x v="0"/>
    <x v="21"/>
    <x v="1"/>
    <x v="5"/>
    <s v="0100"/>
    <s v="33"/>
    <m/>
    <m/>
    <m/>
    <m/>
    <m/>
    <s v="Nación"/>
    <s v="11"/>
    <s v="CSF"/>
    <x v="19"/>
    <n v="1000000000"/>
    <n v="0"/>
    <n v="0"/>
    <n v="1000000000"/>
    <n v="0"/>
    <n v="1000000000"/>
    <n v="0"/>
    <n v="961687702.96000004"/>
    <n v="130322205.13"/>
    <n v="17626159.129999999"/>
    <n v="17626159.129999999"/>
  </r>
  <r>
    <s v="15-01-05"/>
    <x v="0"/>
    <x v="22"/>
    <x v="1"/>
    <x v="5"/>
    <s v="0100"/>
    <s v="34"/>
    <m/>
    <m/>
    <m/>
    <m/>
    <m/>
    <s v="Nación"/>
    <s v="11"/>
    <s v="CSF"/>
    <x v="20"/>
    <n v="46519399200"/>
    <n v="0"/>
    <n v="0"/>
    <n v="46519399200"/>
    <n v="0"/>
    <n v="44665655989.779999"/>
    <n v="1853743210.22"/>
    <n v="13885334092.42"/>
    <n v="4224420721.79"/>
    <n v="4172635307.3600001"/>
    <n v="4157443471.23"/>
  </r>
  <r>
    <s v="15-01-05"/>
    <x v="0"/>
    <x v="23"/>
    <x v="1"/>
    <x v="5"/>
    <s v="0100"/>
    <s v="35"/>
    <m/>
    <m/>
    <m/>
    <m/>
    <m/>
    <s v="Nación"/>
    <s v="11"/>
    <s v="CSF"/>
    <x v="21"/>
    <n v="3106000000"/>
    <n v="0"/>
    <n v="0"/>
    <n v="3106000000"/>
    <n v="0"/>
    <n v="3070701458.7800002"/>
    <n v="35298541.219999999"/>
    <n v="2585001458.7800002"/>
    <n v="2391150458.7800002"/>
    <n v="2391150458.7800002"/>
    <n v="2391150458.7800002"/>
  </r>
  <r>
    <s v="15-01-05"/>
    <x v="0"/>
    <x v="24"/>
    <x v="1"/>
    <x v="5"/>
    <s v="0100"/>
    <s v="36"/>
    <m/>
    <m/>
    <m/>
    <m/>
    <m/>
    <s v="Nación"/>
    <s v="11"/>
    <s v="CSF"/>
    <x v="22"/>
    <n v="3500000000"/>
    <n v="0"/>
    <n v="0"/>
    <n v="3500000000"/>
    <n v="0"/>
    <n v="3500000000"/>
    <n v="0"/>
    <n v="3451340062.1199999"/>
    <n v="883141026.22000003"/>
    <n v="883141026.22000003"/>
    <n v="883141026.22000003"/>
  </r>
  <r>
    <s v="15-01-05"/>
    <x v="0"/>
    <x v="25"/>
    <x v="1"/>
    <x v="5"/>
    <s v="0100"/>
    <s v="37"/>
    <m/>
    <m/>
    <m/>
    <m/>
    <m/>
    <s v="Nación"/>
    <s v="11"/>
    <s v="CSF"/>
    <x v="23"/>
    <n v="3000000000"/>
    <n v="0"/>
    <n v="0"/>
    <n v="3000000000"/>
    <n v="2500000000"/>
    <n v="451389276.31"/>
    <n v="48610723.689999998"/>
    <n v="308444130.31"/>
    <n v="308444130.31"/>
    <n v="308444130.31"/>
    <n v="308444130.31"/>
  </r>
  <r>
    <s v="15-01-05"/>
    <x v="0"/>
    <x v="26"/>
    <x v="1"/>
    <x v="5"/>
    <s v="0100"/>
    <s v="38"/>
    <m/>
    <m/>
    <m/>
    <m/>
    <m/>
    <s v="Nación"/>
    <s v="11"/>
    <s v="CSF"/>
    <x v="24"/>
    <n v="900000000"/>
    <n v="0"/>
    <n v="0"/>
    <n v="900000000"/>
    <n v="0"/>
    <n v="900000000"/>
    <n v="0"/>
    <n v="900000000"/>
    <n v="450281979"/>
    <n v="373640823"/>
    <n v="373640823"/>
  </r>
  <r>
    <s v="15-01-05"/>
    <x v="0"/>
    <x v="27"/>
    <x v="1"/>
    <x v="5"/>
    <s v="0100"/>
    <s v="39"/>
    <m/>
    <m/>
    <m/>
    <m/>
    <m/>
    <s v="Nación"/>
    <s v="11"/>
    <s v="CSF"/>
    <x v="25"/>
    <n v="15000000000"/>
    <n v="0"/>
    <n v="0"/>
    <n v="15000000000"/>
    <n v="0"/>
    <n v="14999996851.780001"/>
    <n v="3148.22"/>
    <n v="11632982711.780001"/>
    <n v="2023331385.78"/>
    <n v="1603789197.78"/>
    <n v="1603789197.78"/>
  </r>
  <r>
    <s v="15-01-05"/>
    <x v="0"/>
    <x v="28"/>
    <x v="1"/>
    <x v="6"/>
    <s v="0100"/>
    <s v="1"/>
    <m/>
    <m/>
    <m/>
    <m/>
    <m/>
    <s v="Nación"/>
    <s v="11"/>
    <s v="CSF"/>
    <x v="26"/>
    <n v="5000000000"/>
    <n v="0"/>
    <n v="0"/>
    <n v="5000000000"/>
    <n v="2500000000"/>
    <n v="2500000000"/>
    <n v="0"/>
    <n v="2484791053"/>
    <n v="1153435446"/>
    <n v="315893676"/>
    <n v="315893676"/>
  </r>
  <r>
    <s v="15-01-05"/>
    <x v="0"/>
    <x v="29"/>
    <x v="1"/>
    <x v="6"/>
    <s v="0100"/>
    <s v="2"/>
    <m/>
    <m/>
    <m/>
    <m/>
    <m/>
    <s v="Nación"/>
    <s v="11"/>
    <s v="CSF"/>
    <x v="27"/>
    <n v="2000000000"/>
    <n v="0"/>
    <n v="0"/>
    <n v="2000000000"/>
    <n v="800000000"/>
    <n v="1200000000"/>
    <n v="0"/>
    <n v="1189977511.5999999"/>
    <n v="732343387.60000002"/>
    <n v="668018942.60000002"/>
    <n v="657939822.6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G14" firstHeaderRow="0" firstDataRow="1" firstDataCol="1"/>
  <pivotFields count="27">
    <pivotField showAll="0"/>
    <pivotField axis="axisRow" showAll="0">
      <items count="2">
        <item x="0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numFmtId="164" showAll="0"/>
    <pivotField dataField="1" numFmtId="164" showAll="0"/>
    <pivotField dataField="1" numFmtId="164" showAll="0"/>
    <pivotField numFmtId="164" showAll="0"/>
    <pivotField dataField="1" numFmtId="164" showAll="0"/>
  </pivotFields>
  <rowFields count="3">
    <field x="1"/>
    <field x="3"/>
    <field x="4"/>
  </rowFields>
  <rowItems count="11">
    <i>
      <x/>
    </i>
    <i r="1">
      <x/>
    </i>
    <i r="2">
      <x/>
    </i>
    <i r="2">
      <x v="1"/>
    </i>
    <i r="2">
      <x v="2"/>
    </i>
    <i r="2">
      <x v="3"/>
    </i>
    <i r="2">
      <x v="4"/>
    </i>
    <i r="1">
      <x v="1"/>
    </i>
    <i r="2">
      <x v="5"/>
    </i>
    <i r="2">
      <x v="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APR. VIGENTE" fld="19" baseField="0" baseItem="0"/>
    <dataField name="Suma de CDP" fld="21" baseField="0" baseItem="0"/>
    <dataField name="Suma de COMPROMISO" fld="23" baseField="0" baseItem="0"/>
    <dataField name="Suma de OBLIGACION" fld="24" baseField="0" baseItem="0"/>
    <dataField name="Suma de PAGOS" fld="26" baseField="0" baseItem="0"/>
    <dataField name="Suma de APR BLOQUEADA" fld="20" baseField="0" baseItem="0"/>
  </dataFields>
  <formats count="4"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arget="../pivotTables/pivotTable1.xml" Type="http://schemas.openxmlformats.org/officeDocument/2006/relationships/pivotTable" /><Relationship Id="rId2" Target="../drawings/drawing1.xml" Type="http://schemas.openxmlformats.org/officeDocument/2006/relationships/drawing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"/>
  <sheetViews>
    <sheetView workbookViewId="0">
      <selection activeCell="C18" sqref="C18"/>
    </sheetView>
  </sheetViews>
  <sheetFormatPr baseColWidth="10" defaultRowHeight="15" x14ac:dyDescent="0.25"/>
  <cols>
    <col min="1" max="1" width="50" bestFit="1" customWidth="1"/>
    <col min="2" max="2" width="22" style="14" bestFit="1" customWidth="1"/>
    <col min="3" max="3" width="20.42578125" style="14" bestFit="1" customWidth="1"/>
    <col min="4" max="4" width="22.7109375" style="14" bestFit="1" customWidth="1"/>
    <col min="5" max="5" width="20.85546875" style="14" bestFit="1" customWidth="1"/>
    <col min="6" max="6" width="18.85546875" style="14" bestFit="1" customWidth="1"/>
    <col min="7" max="7" width="24.85546875" style="14" bestFit="1" customWidth="1"/>
    <col min="8" max="8" width="11.42578125" style="14"/>
  </cols>
  <sheetData>
    <row r="3" spans="1:7" x14ac:dyDescent="0.25">
      <c r="A3" s="10" t="s">
        <v>163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  <c r="G3" s="14" t="s">
        <v>170</v>
      </c>
    </row>
    <row r="4" spans="1:7" x14ac:dyDescent="0.25">
      <c r="A4" s="11" t="s">
        <v>16</v>
      </c>
      <c r="B4" s="14">
        <v>1604990238014</v>
      </c>
      <c r="C4" s="14">
        <v>1456752631600.6997</v>
      </c>
      <c r="D4" s="14">
        <v>1128914781741.8601</v>
      </c>
      <c r="E4" s="14">
        <v>740889225871.29993</v>
      </c>
      <c r="F4" s="14">
        <v>704203460604.18005</v>
      </c>
      <c r="G4" s="14">
        <v>27300000000</v>
      </c>
    </row>
    <row r="5" spans="1:7" x14ac:dyDescent="0.25">
      <c r="A5" s="12" t="s">
        <v>126</v>
      </c>
      <c r="B5" s="14">
        <v>1374949542725</v>
      </c>
      <c r="C5" s="14">
        <v>1235949591935.0498</v>
      </c>
      <c r="D5" s="14">
        <v>993691670038.83008</v>
      </c>
      <c r="E5" s="14">
        <v>718938337015.14001</v>
      </c>
      <c r="F5" s="14">
        <v>684891781413.58008</v>
      </c>
      <c r="G5" s="14">
        <v>20000000000</v>
      </c>
    </row>
    <row r="6" spans="1:7" x14ac:dyDescent="0.25">
      <c r="A6" s="13" t="s">
        <v>131</v>
      </c>
      <c r="B6" s="14">
        <v>627587307711</v>
      </c>
      <c r="C6" s="14">
        <v>504199126330.07996</v>
      </c>
      <c r="D6" s="14">
        <v>406459051877.77997</v>
      </c>
      <c r="E6" s="14">
        <v>401200887364.89001</v>
      </c>
      <c r="F6" s="14">
        <v>401164071695.48999</v>
      </c>
      <c r="G6" s="14">
        <v>20000000000</v>
      </c>
    </row>
    <row r="7" spans="1:7" x14ac:dyDescent="0.25">
      <c r="A7" s="13" t="s">
        <v>137</v>
      </c>
      <c r="B7" s="14">
        <v>716309767014</v>
      </c>
      <c r="C7" s="14">
        <v>701152291167.96997</v>
      </c>
      <c r="D7" s="14">
        <v>561860882866.23999</v>
      </c>
      <c r="E7" s="14">
        <v>292373850395.43994</v>
      </c>
      <c r="F7" s="14">
        <v>258366088213.28</v>
      </c>
      <c r="G7" s="14">
        <v>0</v>
      </c>
    </row>
    <row r="8" spans="1:7" x14ac:dyDescent="0.25">
      <c r="A8" s="13" t="s">
        <v>129</v>
      </c>
      <c r="B8" s="14">
        <v>10140000000</v>
      </c>
      <c r="C8" s="14">
        <v>10140000000</v>
      </c>
      <c r="D8" s="14">
        <v>6922447956.2600002</v>
      </c>
      <c r="E8" s="14">
        <v>6914463202.2600002</v>
      </c>
      <c r="F8" s="14">
        <v>6914463202.2600002</v>
      </c>
      <c r="G8" s="14">
        <v>0</v>
      </c>
    </row>
    <row r="9" spans="1:7" x14ac:dyDescent="0.25">
      <c r="A9" s="13" t="s">
        <v>134</v>
      </c>
      <c r="B9" s="14">
        <v>16335000000</v>
      </c>
      <c r="C9" s="14">
        <v>16335000000</v>
      </c>
      <c r="D9" s="14">
        <v>14865329891.52</v>
      </c>
      <c r="E9" s="14">
        <v>14865178605.52</v>
      </c>
      <c r="F9" s="14">
        <v>14865178605.52</v>
      </c>
      <c r="G9" s="14">
        <v>0</v>
      </c>
    </row>
    <row r="10" spans="1:7" x14ac:dyDescent="0.25">
      <c r="A10" s="13" t="s">
        <v>125</v>
      </c>
      <c r="B10" s="14">
        <v>4577468000</v>
      </c>
      <c r="C10" s="14">
        <v>4123174437</v>
      </c>
      <c r="D10" s="14">
        <v>3583957447.0300002</v>
      </c>
      <c r="E10" s="14">
        <v>3583957447.0300002</v>
      </c>
      <c r="F10" s="14">
        <v>3581979697.0300002</v>
      </c>
      <c r="G10" s="14">
        <v>0</v>
      </c>
    </row>
    <row r="11" spans="1:7" x14ac:dyDescent="0.25">
      <c r="A11" s="12" t="s">
        <v>79</v>
      </c>
      <c r="B11" s="14">
        <v>230040695289</v>
      </c>
      <c r="C11" s="14">
        <v>220803039665.64999</v>
      </c>
      <c r="D11" s="14">
        <v>135223111703.03</v>
      </c>
      <c r="E11" s="14">
        <v>21950888856.159996</v>
      </c>
      <c r="F11" s="14">
        <v>19311679190.599995</v>
      </c>
      <c r="G11" s="14">
        <v>7300000000</v>
      </c>
    </row>
    <row r="12" spans="1:7" x14ac:dyDescent="0.25">
      <c r="A12" s="13" t="s">
        <v>86</v>
      </c>
      <c r="B12" s="14">
        <v>223040695289</v>
      </c>
      <c r="C12" s="14">
        <v>217103039665.64999</v>
      </c>
      <c r="D12" s="14">
        <v>131548343138.42999</v>
      </c>
      <c r="E12" s="14">
        <v>20065110022.559998</v>
      </c>
      <c r="F12" s="14">
        <v>18337845691.999996</v>
      </c>
      <c r="G12" s="14">
        <v>4000000000</v>
      </c>
    </row>
    <row r="13" spans="1:7" x14ac:dyDescent="0.25">
      <c r="A13" s="13" t="s">
        <v>78</v>
      </c>
      <c r="B13" s="14">
        <v>7000000000</v>
      </c>
      <c r="C13" s="14">
        <v>3700000000</v>
      </c>
      <c r="D13" s="14">
        <v>3674768564.5999999</v>
      </c>
      <c r="E13" s="14">
        <v>1885778833.5999999</v>
      </c>
      <c r="F13" s="14">
        <v>973833498.60000002</v>
      </c>
      <c r="G13" s="14">
        <v>3300000000</v>
      </c>
    </row>
    <row r="14" spans="1:7" x14ac:dyDescent="0.25">
      <c r="A14" s="11" t="s">
        <v>164</v>
      </c>
      <c r="B14" s="14">
        <v>1604990238014</v>
      </c>
      <c r="C14" s="14">
        <v>1456752631600.6997</v>
      </c>
      <c r="D14" s="14">
        <v>1128914781741.8601</v>
      </c>
      <c r="E14" s="14">
        <v>740889225871.29993</v>
      </c>
      <c r="F14" s="14">
        <v>704203460604.18005</v>
      </c>
      <c r="G14" s="14">
        <v>27300000000</v>
      </c>
    </row>
    <row r="16" spans="1:7" x14ac:dyDescent="0.25">
      <c r="B16" s="14">
        <v>-25069000000</v>
      </c>
    </row>
    <row r="21" spans="1:6" x14ac:dyDescent="0.25">
      <c r="A21" t="s">
        <v>171</v>
      </c>
      <c r="B21" s="14">
        <f>B6</f>
        <v>627587307711</v>
      </c>
      <c r="C21" s="14">
        <f t="shared" ref="C21:F21" si="0">C6</f>
        <v>504199126330.07996</v>
      </c>
      <c r="D21" s="14">
        <f t="shared" si="0"/>
        <v>406459051877.77997</v>
      </c>
      <c r="E21" s="14">
        <f t="shared" si="0"/>
        <v>401200887364.89001</v>
      </c>
      <c r="F21" s="14">
        <f t="shared" si="0"/>
        <v>401164071695.48999</v>
      </c>
    </row>
    <row r="22" spans="1:6" x14ac:dyDescent="0.25">
      <c r="A22" t="s">
        <v>172</v>
      </c>
      <c r="B22" s="14">
        <f>B7+B10</f>
        <v>720887235014</v>
      </c>
      <c r="C22" s="14">
        <f t="shared" ref="C22:F22" si="1">C7+C10</f>
        <v>705275465604.96997</v>
      </c>
      <c r="D22" s="14">
        <f t="shared" si="1"/>
        <v>565444840313.27002</v>
      </c>
      <c r="E22" s="14">
        <f t="shared" si="1"/>
        <v>295957807842.46997</v>
      </c>
      <c r="F22" s="14">
        <f t="shared" si="1"/>
        <v>261948067910.31</v>
      </c>
    </row>
    <row r="23" spans="1:6" x14ac:dyDescent="0.25">
      <c r="A23" t="s">
        <v>173</v>
      </c>
      <c r="B23" s="14">
        <f>B8+B9</f>
        <v>26475000000</v>
      </c>
      <c r="C23" s="14">
        <f t="shared" ref="C23:F23" si="2">C8+C9</f>
        <v>26475000000</v>
      </c>
      <c r="D23" s="14">
        <f t="shared" si="2"/>
        <v>21787777847.779999</v>
      </c>
      <c r="E23" s="14">
        <f t="shared" si="2"/>
        <v>21779641807.779999</v>
      </c>
      <c r="F23" s="14">
        <f t="shared" si="2"/>
        <v>21779641807.779999</v>
      </c>
    </row>
    <row r="24" spans="1:6" x14ac:dyDescent="0.25">
      <c r="A24" t="s">
        <v>162</v>
      </c>
      <c r="B24" s="14">
        <v>204971695289</v>
      </c>
      <c r="C24" s="14">
        <v>195734039665.64999</v>
      </c>
      <c r="D24" s="14">
        <f t="shared" ref="D24:F24" si="3">D11</f>
        <v>135223111703.03</v>
      </c>
      <c r="E24" s="14">
        <f t="shared" si="3"/>
        <v>21950888856.159996</v>
      </c>
      <c r="F24" s="14">
        <f t="shared" si="3"/>
        <v>19311679190.599995</v>
      </c>
    </row>
    <row r="25" spans="1:6" x14ac:dyDescent="0.25">
      <c r="B25" s="15">
        <f>SUM(B21:B24)</f>
        <v>1579921238014</v>
      </c>
      <c r="C25" s="15">
        <f>SUM(C21:C24)</f>
        <v>1431683631600.6997</v>
      </c>
      <c r="D25" s="15">
        <f t="shared" ref="D25:F25" si="4">SUM(D21:D24)</f>
        <v>1128914781741.8601</v>
      </c>
      <c r="E25" s="15">
        <f t="shared" si="4"/>
        <v>740889225871.30005</v>
      </c>
      <c r="F25" s="15">
        <f t="shared" si="4"/>
        <v>704203460604.18005</v>
      </c>
    </row>
    <row r="26" spans="1:6" x14ac:dyDescent="0.25">
      <c r="B26" s="14">
        <f>B14-B25</f>
        <v>25069000000</v>
      </c>
      <c r="C26" s="14">
        <f t="shared" ref="C26:F26" si="5">C14-C25</f>
        <v>25069000000</v>
      </c>
      <c r="D26" s="14">
        <f>D14-D25</f>
        <v>0</v>
      </c>
      <c r="E26" s="14">
        <f t="shared" si="5"/>
        <v>0</v>
      </c>
      <c r="F26" s="14">
        <f t="shared" si="5"/>
        <v>0</v>
      </c>
    </row>
  </sheetData>
  <pageMargins left="0.7" right="0.7" top="0.75" bottom="0.75" header="0.3" footer="0.3"/>
  <pageSetup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tabSelected="1" workbookViewId="0"/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customWidth="1"/>
    <col min="12" max="12" width="7" style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27" width="18.85546875" style="1" customWidth="1"/>
    <col min="28" max="28" width="0" style="1" hidden="1" customWidth="1"/>
    <col min="29" max="29" width="6.42578125" style="1" customWidth="1"/>
    <col min="30" max="16384" width="11.42578125" style="1"/>
  </cols>
  <sheetData>
    <row r="1" spans="1:27" x14ac:dyDescent="0.25">
      <c r="A1" s="8" t="s">
        <v>161</v>
      </c>
      <c r="B1" s="8">
        <v>2020</v>
      </c>
      <c r="C1" s="9" t="s">
        <v>74</v>
      </c>
      <c r="D1" s="9" t="s">
        <v>74</v>
      </c>
      <c r="E1" s="9" t="s">
        <v>74</v>
      </c>
      <c r="F1" s="9" t="s">
        <v>74</v>
      </c>
      <c r="G1" s="9" t="s">
        <v>74</v>
      </c>
      <c r="H1" s="9" t="s">
        <v>74</v>
      </c>
      <c r="I1" s="9" t="s">
        <v>74</v>
      </c>
      <c r="J1" s="9" t="s">
        <v>74</v>
      </c>
      <c r="K1" s="9" t="s">
        <v>74</v>
      </c>
      <c r="L1" s="9" t="s">
        <v>74</v>
      </c>
      <c r="M1" s="9" t="s">
        <v>74</v>
      </c>
      <c r="N1" s="9" t="s">
        <v>74</v>
      </c>
      <c r="O1" s="9" t="s">
        <v>74</v>
      </c>
      <c r="P1" s="9" t="s">
        <v>74</v>
      </c>
      <c r="Q1" s="9" t="s">
        <v>74</v>
      </c>
      <c r="R1" s="9" t="s">
        <v>74</v>
      </c>
      <c r="S1" s="9" t="s">
        <v>74</v>
      </c>
      <c r="T1" s="9" t="s">
        <v>74</v>
      </c>
      <c r="U1" s="9" t="s">
        <v>74</v>
      </c>
      <c r="V1" s="9" t="s">
        <v>74</v>
      </c>
      <c r="W1" s="9" t="s">
        <v>74</v>
      </c>
      <c r="X1" s="9" t="s">
        <v>74</v>
      </c>
      <c r="Y1" s="9" t="s">
        <v>74</v>
      </c>
      <c r="Z1" s="9" t="s">
        <v>74</v>
      </c>
      <c r="AA1" s="9" t="s">
        <v>74</v>
      </c>
    </row>
    <row r="2" spans="1:27" x14ac:dyDescent="0.25">
      <c r="A2" s="8" t="s">
        <v>160</v>
      </c>
      <c r="B2" s="8" t="s">
        <v>14</v>
      </c>
      <c r="C2" s="9" t="s">
        <v>74</v>
      </c>
      <c r="D2" s="9" t="s">
        <v>74</v>
      </c>
      <c r="E2" s="9" t="s">
        <v>74</v>
      </c>
      <c r="F2" s="9" t="s">
        <v>74</v>
      </c>
      <c r="G2" s="9" t="s">
        <v>74</v>
      </c>
      <c r="H2" s="9" t="s">
        <v>74</v>
      </c>
      <c r="I2" s="9" t="s">
        <v>74</v>
      </c>
      <c r="J2" s="9" t="s">
        <v>74</v>
      </c>
      <c r="K2" s="9" t="s">
        <v>74</v>
      </c>
      <c r="L2" s="9" t="s">
        <v>74</v>
      </c>
      <c r="M2" s="9" t="s">
        <v>74</v>
      </c>
      <c r="N2" s="9" t="s">
        <v>74</v>
      </c>
      <c r="O2" s="9" t="s">
        <v>74</v>
      </c>
      <c r="P2" s="9" t="s">
        <v>74</v>
      </c>
      <c r="Q2" s="9" t="s">
        <v>74</v>
      </c>
      <c r="R2" s="9" t="s">
        <v>74</v>
      </c>
      <c r="S2" s="9" t="s">
        <v>74</v>
      </c>
      <c r="T2" s="9" t="s">
        <v>74</v>
      </c>
      <c r="U2" s="9" t="s">
        <v>74</v>
      </c>
      <c r="V2" s="9" t="s">
        <v>74</v>
      </c>
      <c r="W2" s="9" t="s">
        <v>74</v>
      </c>
      <c r="X2" s="9" t="s">
        <v>74</v>
      </c>
      <c r="Y2" s="9" t="s">
        <v>74</v>
      </c>
      <c r="Z2" s="9" t="s">
        <v>74</v>
      </c>
      <c r="AA2" s="9" t="s">
        <v>74</v>
      </c>
    </row>
    <row r="3" spans="1:27" x14ac:dyDescent="0.25">
      <c r="A3" s="8" t="s">
        <v>159</v>
      </c>
      <c r="B3" s="8" t="s">
        <v>158</v>
      </c>
      <c r="C3" s="9" t="s">
        <v>74</v>
      </c>
      <c r="D3" s="9" t="s">
        <v>74</v>
      </c>
      <c r="E3" s="9" t="s">
        <v>74</v>
      </c>
      <c r="F3" s="9" t="s">
        <v>74</v>
      </c>
      <c r="G3" s="9" t="s">
        <v>74</v>
      </c>
      <c r="H3" s="9" t="s">
        <v>74</v>
      </c>
      <c r="I3" s="9" t="s">
        <v>74</v>
      </c>
      <c r="J3" s="9" t="s">
        <v>74</v>
      </c>
      <c r="K3" s="9" t="s">
        <v>74</v>
      </c>
      <c r="L3" s="9" t="s">
        <v>74</v>
      </c>
      <c r="M3" s="9" t="s">
        <v>74</v>
      </c>
      <c r="N3" s="9" t="s">
        <v>74</v>
      </c>
      <c r="O3" s="9" t="s">
        <v>74</v>
      </c>
      <c r="P3" s="9" t="s">
        <v>74</v>
      </c>
      <c r="Q3" s="9" t="s">
        <v>74</v>
      </c>
      <c r="R3" s="9" t="s">
        <v>74</v>
      </c>
      <c r="S3" s="9" t="s">
        <v>74</v>
      </c>
      <c r="T3" s="9" t="s">
        <v>74</v>
      </c>
      <c r="U3" s="9" t="s">
        <v>74</v>
      </c>
      <c r="V3" s="9" t="s">
        <v>74</v>
      </c>
      <c r="W3" s="9" t="s">
        <v>74</v>
      </c>
      <c r="X3" s="9" t="s">
        <v>74</v>
      </c>
      <c r="Y3" s="9" t="s">
        <v>74</v>
      </c>
      <c r="Z3" s="9" t="s">
        <v>74</v>
      </c>
      <c r="AA3" s="9" t="s">
        <v>74</v>
      </c>
    </row>
    <row r="4" spans="1:27" ht="24" x14ac:dyDescent="0.25">
      <c r="A4" s="8" t="s">
        <v>157</v>
      </c>
      <c r="B4" s="8" t="s">
        <v>156</v>
      </c>
      <c r="C4" s="8" t="s">
        <v>155</v>
      </c>
      <c r="D4" s="8" t="s">
        <v>154</v>
      </c>
      <c r="E4" s="8" t="s">
        <v>153</v>
      </c>
      <c r="F4" s="8" t="s">
        <v>152</v>
      </c>
      <c r="G4" s="8" t="s">
        <v>151</v>
      </c>
      <c r="H4" s="8" t="s">
        <v>150</v>
      </c>
      <c r="I4" s="8" t="s">
        <v>149</v>
      </c>
      <c r="J4" s="8" t="s">
        <v>148</v>
      </c>
      <c r="K4" s="8" t="s">
        <v>147</v>
      </c>
      <c r="L4" s="8" t="s">
        <v>146</v>
      </c>
      <c r="M4" s="8" t="s">
        <v>1</v>
      </c>
      <c r="N4" s="8" t="s">
        <v>2</v>
      </c>
      <c r="O4" s="8" t="s">
        <v>3</v>
      </c>
      <c r="P4" s="8" t="s">
        <v>0</v>
      </c>
      <c r="Q4" s="8" t="s">
        <v>4</v>
      </c>
      <c r="R4" s="8" t="s">
        <v>5</v>
      </c>
      <c r="S4" s="8" t="s">
        <v>6</v>
      </c>
      <c r="T4" s="8" t="s">
        <v>7</v>
      </c>
      <c r="U4" s="8" t="s">
        <v>145</v>
      </c>
      <c r="V4" s="8" t="s">
        <v>8</v>
      </c>
      <c r="W4" s="8" t="s">
        <v>9</v>
      </c>
      <c r="X4" s="8" t="s">
        <v>10</v>
      </c>
      <c r="Y4" s="8" t="s">
        <v>11</v>
      </c>
      <c r="Z4" s="8" t="s">
        <v>12</v>
      </c>
      <c r="AA4" s="8" t="s">
        <v>13</v>
      </c>
    </row>
    <row r="5" spans="1:27" ht="22.5" x14ac:dyDescent="0.25">
      <c r="A5" s="4" t="s">
        <v>15</v>
      </c>
      <c r="B5" s="3" t="s">
        <v>16</v>
      </c>
      <c r="C5" s="5" t="s">
        <v>17</v>
      </c>
      <c r="D5" s="4" t="s">
        <v>126</v>
      </c>
      <c r="E5" s="4" t="s">
        <v>131</v>
      </c>
      <c r="F5" s="4" t="s">
        <v>131</v>
      </c>
      <c r="G5" s="4" t="s">
        <v>131</v>
      </c>
      <c r="H5" s="4"/>
      <c r="I5" s="4"/>
      <c r="J5" s="4"/>
      <c r="K5" s="4"/>
      <c r="L5" s="4"/>
      <c r="M5" s="4" t="s">
        <v>19</v>
      </c>
      <c r="N5" s="4" t="s">
        <v>20</v>
      </c>
      <c r="O5" s="4" t="s">
        <v>21</v>
      </c>
      <c r="P5" s="3" t="s">
        <v>18</v>
      </c>
      <c r="Q5" s="7">
        <v>359492000000</v>
      </c>
      <c r="R5" s="7">
        <v>0</v>
      </c>
      <c r="S5" s="7">
        <v>0</v>
      </c>
      <c r="T5" s="7">
        <v>359492000000</v>
      </c>
      <c r="U5" s="7">
        <v>0</v>
      </c>
      <c r="V5" s="7">
        <v>292502490905.12</v>
      </c>
      <c r="W5" s="7">
        <v>66989509094.879997</v>
      </c>
      <c r="X5" s="7">
        <v>234238374566.19</v>
      </c>
      <c r="Y5" s="7">
        <v>234128434682.78</v>
      </c>
      <c r="Z5" s="7">
        <v>234128434682.78</v>
      </c>
      <c r="AA5" s="7">
        <v>234128434682.78</v>
      </c>
    </row>
    <row r="6" spans="1:27" ht="22.5" x14ac:dyDescent="0.25">
      <c r="A6" s="4" t="s">
        <v>15</v>
      </c>
      <c r="B6" s="3" t="s">
        <v>16</v>
      </c>
      <c r="C6" s="5" t="s">
        <v>144</v>
      </c>
      <c r="D6" s="4" t="s">
        <v>126</v>
      </c>
      <c r="E6" s="4" t="s">
        <v>131</v>
      </c>
      <c r="F6" s="4" t="s">
        <v>131</v>
      </c>
      <c r="G6" s="4" t="s">
        <v>137</v>
      </c>
      <c r="H6" s="4"/>
      <c r="I6" s="4"/>
      <c r="J6" s="4"/>
      <c r="K6" s="4"/>
      <c r="L6" s="4"/>
      <c r="M6" s="4" t="s">
        <v>19</v>
      </c>
      <c r="N6" s="4" t="s">
        <v>20</v>
      </c>
      <c r="O6" s="4" t="s">
        <v>21</v>
      </c>
      <c r="P6" s="3" t="s">
        <v>143</v>
      </c>
      <c r="Q6" s="7">
        <v>80865000000</v>
      </c>
      <c r="R6" s="7">
        <v>0</v>
      </c>
      <c r="S6" s="7">
        <v>0</v>
      </c>
      <c r="T6" s="7">
        <v>80865000000</v>
      </c>
      <c r="U6" s="7">
        <v>0</v>
      </c>
      <c r="V6" s="7">
        <v>80865000000</v>
      </c>
      <c r="W6" s="7">
        <v>0</v>
      </c>
      <c r="X6" s="7">
        <v>57646985869.849998</v>
      </c>
      <c r="Y6" s="7">
        <v>57639376522.239998</v>
      </c>
      <c r="Z6" s="7">
        <v>57639376522.239998</v>
      </c>
      <c r="AA6" s="7">
        <v>57639376522.239998</v>
      </c>
    </row>
    <row r="7" spans="1:27" ht="22.5" x14ac:dyDescent="0.25">
      <c r="A7" s="4" t="s">
        <v>15</v>
      </c>
      <c r="B7" s="3" t="s">
        <v>16</v>
      </c>
      <c r="C7" s="5" t="s">
        <v>144</v>
      </c>
      <c r="D7" s="4" t="s">
        <v>126</v>
      </c>
      <c r="E7" s="4" t="s">
        <v>131</v>
      </c>
      <c r="F7" s="4" t="s">
        <v>131</v>
      </c>
      <c r="G7" s="4" t="s">
        <v>137</v>
      </c>
      <c r="H7" s="4"/>
      <c r="I7" s="4"/>
      <c r="J7" s="4"/>
      <c r="K7" s="4"/>
      <c r="L7" s="4"/>
      <c r="M7" s="4" t="s">
        <v>19</v>
      </c>
      <c r="N7" s="4" t="s">
        <v>23</v>
      </c>
      <c r="O7" s="4" t="s">
        <v>24</v>
      </c>
      <c r="P7" s="3" t="s">
        <v>143</v>
      </c>
      <c r="Q7" s="7">
        <v>950000000</v>
      </c>
      <c r="R7" s="7">
        <v>0</v>
      </c>
      <c r="S7" s="7">
        <v>0</v>
      </c>
      <c r="T7" s="7">
        <v>950000000</v>
      </c>
      <c r="U7" s="7">
        <v>0</v>
      </c>
      <c r="V7" s="7">
        <v>159634940</v>
      </c>
      <c r="W7" s="7">
        <v>790365060</v>
      </c>
      <c r="X7" s="7">
        <v>159634940</v>
      </c>
      <c r="Y7" s="7">
        <v>159634940</v>
      </c>
      <c r="Z7" s="7">
        <v>159634940</v>
      </c>
      <c r="AA7" s="7">
        <v>159634940</v>
      </c>
    </row>
    <row r="8" spans="1:27" ht="33.75" x14ac:dyDescent="0.25">
      <c r="A8" s="4" t="s">
        <v>15</v>
      </c>
      <c r="B8" s="3" t="s">
        <v>16</v>
      </c>
      <c r="C8" s="5" t="s">
        <v>142</v>
      </c>
      <c r="D8" s="4" t="s">
        <v>126</v>
      </c>
      <c r="E8" s="4" t="s">
        <v>131</v>
      </c>
      <c r="F8" s="4" t="s">
        <v>131</v>
      </c>
      <c r="G8" s="4" t="s">
        <v>129</v>
      </c>
      <c r="H8" s="4"/>
      <c r="I8" s="4"/>
      <c r="J8" s="4"/>
      <c r="K8" s="4"/>
      <c r="L8" s="4"/>
      <c r="M8" s="4" t="s">
        <v>19</v>
      </c>
      <c r="N8" s="4" t="s">
        <v>20</v>
      </c>
      <c r="O8" s="4" t="s">
        <v>21</v>
      </c>
      <c r="P8" s="3" t="s">
        <v>41</v>
      </c>
      <c r="Q8" s="7">
        <v>163432000000</v>
      </c>
      <c r="R8" s="7">
        <v>0</v>
      </c>
      <c r="S8" s="7">
        <v>0</v>
      </c>
      <c r="T8" s="7">
        <v>163432000000</v>
      </c>
      <c r="U8" s="7">
        <v>0</v>
      </c>
      <c r="V8" s="7">
        <v>128268986043.24001</v>
      </c>
      <c r="W8" s="7">
        <v>35163013956.760002</v>
      </c>
      <c r="X8" s="7">
        <v>112544659187.74001</v>
      </c>
      <c r="Y8" s="7">
        <v>107701037715.87</v>
      </c>
      <c r="Z8" s="7">
        <v>107700427634.77</v>
      </c>
      <c r="AA8" s="7">
        <v>107698505246.47</v>
      </c>
    </row>
    <row r="9" spans="1:27" ht="33.75" x14ac:dyDescent="0.25">
      <c r="A9" s="4" t="s">
        <v>15</v>
      </c>
      <c r="B9" s="3" t="s">
        <v>16</v>
      </c>
      <c r="C9" s="5" t="s">
        <v>141</v>
      </c>
      <c r="D9" s="4" t="s">
        <v>126</v>
      </c>
      <c r="E9" s="4" t="s">
        <v>131</v>
      </c>
      <c r="F9" s="4" t="s">
        <v>131</v>
      </c>
      <c r="G9" s="4" t="s">
        <v>128</v>
      </c>
      <c r="H9" s="4"/>
      <c r="I9" s="4"/>
      <c r="J9" s="4"/>
      <c r="K9" s="4"/>
      <c r="L9" s="4"/>
      <c r="M9" s="4" t="s">
        <v>19</v>
      </c>
      <c r="N9" s="4" t="s">
        <v>20</v>
      </c>
      <c r="O9" s="4" t="s">
        <v>21</v>
      </c>
      <c r="P9" s="3" t="s">
        <v>140</v>
      </c>
      <c r="Q9" s="7">
        <v>20000000000</v>
      </c>
      <c r="R9" s="7">
        <v>0</v>
      </c>
      <c r="S9" s="7">
        <v>0</v>
      </c>
      <c r="T9" s="7">
        <v>20000000000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</row>
    <row r="10" spans="1:27" ht="22.5" x14ac:dyDescent="0.25">
      <c r="A10" s="4" t="s">
        <v>15</v>
      </c>
      <c r="B10" s="3" t="s">
        <v>16</v>
      </c>
      <c r="C10" s="5" t="s">
        <v>22</v>
      </c>
      <c r="D10" s="4" t="s">
        <v>126</v>
      </c>
      <c r="E10" s="4" t="s">
        <v>131</v>
      </c>
      <c r="F10" s="4" t="s">
        <v>137</v>
      </c>
      <c r="G10" s="4" t="s">
        <v>131</v>
      </c>
      <c r="H10" s="4"/>
      <c r="I10" s="4"/>
      <c r="J10" s="4"/>
      <c r="K10" s="4"/>
      <c r="L10" s="4"/>
      <c r="M10" s="4" t="s">
        <v>19</v>
      </c>
      <c r="N10" s="4" t="s">
        <v>23</v>
      </c>
      <c r="O10" s="4" t="s">
        <v>24</v>
      </c>
      <c r="P10" s="3" t="s">
        <v>18</v>
      </c>
      <c r="Q10" s="7">
        <v>2080463681</v>
      </c>
      <c r="R10" s="7">
        <v>0</v>
      </c>
      <c r="S10" s="7">
        <v>0</v>
      </c>
      <c r="T10" s="7">
        <v>2080463681</v>
      </c>
      <c r="U10" s="7">
        <v>0</v>
      </c>
      <c r="V10" s="7">
        <v>1771740930</v>
      </c>
      <c r="W10" s="7">
        <v>308722751</v>
      </c>
      <c r="X10" s="7">
        <v>1500930341</v>
      </c>
      <c r="Y10" s="7">
        <v>1203936531</v>
      </c>
      <c r="Z10" s="7">
        <v>1203936531</v>
      </c>
      <c r="AA10" s="7">
        <v>1203936531</v>
      </c>
    </row>
    <row r="11" spans="1:27" ht="22.5" x14ac:dyDescent="0.25">
      <c r="A11" s="4" t="s">
        <v>15</v>
      </c>
      <c r="B11" s="3" t="s">
        <v>16</v>
      </c>
      <c r="C11" s="5" t="s">
        <v>139</v>
      </c>
      <c r="D11" s="4" t="s">
        <v>126</v>
      </c>
      <c r="E11" s="4" t="s">
        <v>131</v>
      </c>
      <c r="F11" s="4" t="s">
        <v>137</v>
      </c>
      <c r="G11" s="4" t="s">
        <v>137</v>
      </c>
      <c r="H11" s="4"/>
      <c r="I11" s="4"/>
      <c r="J11" s="4"/>
      <c r="K11" s="4"/>
      <c r="L11" s="4"/>
      <c r="M11" s="4" t="s">
        <v>19</v>
      </c>
      <c r="N11" s="4" t="s">
        <v>23</v>
      </c>
      <c r="O11" s="4" t="s">
        <v>24</v>
      </c>
      <c r="P11" s="3" t="s">
        <v>138</v>
      </c>
      <c r="Q11" s="7">
        <v>753844030</v>
      </c>
      <c r="R11" s="7">
        <v>0</v>
      </c>
      <c r="S11" s="7">
        <v>0</v>
      </c>
      <c r="T11" s="7">
        <v>753844030</v>
      </c>
      <c r="U11" s="7">
        <v>0</v>
      </c>
      <c r="V11" s="7">
        <v>631273511.72000003</v>
      </c>
      <c r="W11" s="7">
        <v>122570518.28</v>
      </c>
      <c r="X11" s="7">
        <v>368466973</v>
      </c>
      <c r="Y11" s="7">
        <v>368466973</v>
      </c>
      <c r="Z11" s="7">
        <v>334183773</v>
      </c>
      <c r="AA11" s="7">
        <v>334183773</v>
      </c>
    </row>
    <row r="12" spans="1:27" ht="33.75" x14ac:dyDescent="0.25">
      <c r="A12" s="4" t="s">
        <v>15</v>
      </c>
      <c r="B12" s="3" t="s">
        <v>16</v>
      </c>
      <c r="C12" s="5" t="s">
        <v>40</v>
      </c>
      <c r="D12" s="4" t="s">
        <v>126</v>
      </c>
      <c r="E12" s="4" t="s">
        <v>131</v>
      </c>
      <c r="F12" s="4" t="s">
        <v>137</v>
      </c>
      <c r="G12" s="4" t="s">
        <v>129</v>
      </c>
      <c r="H12" s="4"/>
      <c r="I12" s="4"/>
      <c r="J12" s="4"/>
      <c r="K12" s="4"/>
      <c r="L12" s="4"/>
      <c r="M12" s="4" t="s">
        <v>19</v>
      </c>
      <c r="N12" s="4" t="s">
        <v>23</v>
      </c>
      <c r="O12" s="4" t="s">
        <v>24</v>
      </c>
      <c r="P12" s="3" t="s">
        <v>41</v>
      </c>
      <c r="Q12" s="7">
        <v>14000000</v>
      </c>
      <c r="R12" s="7">
        <v>0</v>
      </c>
      <c r="S12" s="7">
        <v>0</v>
      </c>
      <c r="T12" s="7">
        <v>14000000</v>
      </c>
      <c r="U12" s="7">
        <v>0</v>
      </c>
      <c r="V12" s="7">
        <v>0</v>
      </c>
      <c r="W12" s="7">
        <v>14000000</v>
      </c>
      <c r="X12" s="7">
        <v>0</v>
      </c>
      <c r="Y12" s="7">
        <v>0</v>
      </c>
      <c r="Z12" s="7">
        <v>0</v>
      </c>
      <c r="AA12" s="7">
        <v>0</v>
      </c>
    </row>
    <row r="13" spans="1:27" ht="22.5" x14ac:dyDescent="0.25">
      <c r="A13" s="4" t="s">
        <v>15</v>
      </c>
      <c r="B13" s="3" t="s">
        <v>16</v>
      </c>
      <c r="C13" s="5" t="s">
        <v>25</v>
      </c>
      <c r="D13" s="4" t="s">
        <v>126</v>
      </c>
      <c r="E13" s="4" t="s">
        <v>137</v>
      </c>
      <c r="F13" s="4" t="s">
        <v>131</v>
      </c>
      <c r="G13" s="4"/>
      <c r="H13" s="4"/>
      <c r="I13" s="4"/>
      <c r="J13" s="4"/>
      <c r="K13" s="4"/>
      <c r="L13" s="4"/>
      <c r="M13" s="4" t="s">
        <v>19</v>
      </c>
      <c r="N13" s="4" t="s">
        <v>20</v>
      </c>
      <c r="O13" s="4" t="s">
        <v>21</v>
      </c>
      <c r="P13" s="3" t="s">
        <v>26</v>
      </c>
      <c r="Q13" s="7">
        <v>27382000000</v>
      </c>
      <c r="R13" s="7">
        <v>9715870000</v>
      </c>
      <c r="S13" s="7">
        <v>0</v>
      </c>
      <c r="T13" s="7">
        <v>37097870000</v>
      </c>
      <c r="U13" s="7">
        <v>0</v>
      </c>
      <c r="V13" s="7">
        <v>35712981479.559998</v>
      </c>
      <c r="W13" s="7">
        <v>1384888520.4400001</v>
      </c>
      <c r="X13" s="7">
        <v>20083450999.48</v>
      </c>
      <c r="Y13" s="7">
        <v>7096918533.6400003</v>
      </c>
      <c r="Z13" s="7">
        <v>5045692348.6400003</v>
      </c>
      <c r="AA13" s="7">
        <v>4656817893.0100002</v>
      </c>
    </row>
    <row r="14" spans="1:27" ht="22.5" x14ac:dyDescent="0.25">
      <c r="A14" s="4" t="s">
        <v>15</v>
      </c>
      <c r="B14" s="3" t="s">
        <v>16</v>
      </c>
      <c r="C14" s="5" t="s">
        <v>25</v>
      </c>
      <c r="D14" s="4" t="s">
        <v>126</v>
      </c>
      <c r="E14" s="4" t="s">
        <v>137</v>
      </c>
      <c r="F14" s="4" t="s">
        <v>131</v>
      </c>
      <c r="G14" s="4"/>
      <c r="H14" s="4"/>
      <c r="I14" s="4"/>
      <c r="J14" s="4"/>
      <c r="K14" s="4"/>
      <c r="L14" s="4"/>
      <c r="M14" s="4" t="s">
        <v>19</v>
      </c>
      <c r="N14" s="4" t="s">
        <v>27</v>
      </c>
      <c r="O14" s="4" t="s">
        <v>24</v>
      </c>
      <c r="P14" s="3" t="s">
        <v>26</v>
      </c>
      <c r="Q14" s="7">
        <v>2509000000</v>
      </c>
      <c r="R14" s="7">
        <v>0</v>
      </c>
      <c r="S14" s="7">
        <v>2509000000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15</v>
      </c>
      <c r="B15" s="3" t="s">
        <v>16</v>
      </c>
      <c r="C15" s="5" t="s">
        <v>25</v>
      </c>
      <c r="D15" s="4" t="s">
        <v>126</v>
      </c>
      <c r="E15" s="4" t="s">
        <v>137</v>
      </c>
      <c r="F15" s="4" t="s">
        <v>131</v>
      </c>
      <c r="G15" s="4"/>
      <c r="H15" s="4"/>
      <c r="I15" s="4"/>
      <c r="J15" s="4"/>
      <c r="K15" s="4"/>
      <c r="L15" s="4"/>
      <c r="M15" s="4" t="s">
        <v>19</v>
      </c>
      <c r="N15" s="4" t="s">
        <v>23</v>
      </c>
      <c r="O15" s="4" t="s">
        <v>24</v>
      </c>
      <c r="P15" s="3" t="s">
        <v>26</v>
      </c>
      <c r="Q15" s="7">
        <v>2142950000</v>
      </c>
      <c r="R15" s="7">
        <v>0</v>
      </c>
      <c r="S15" s="7">
        <v>0</v>
      </c>
      <c r="T15" s="7">
        <v>2142950000</v>
      </c>
      <c r="U15" s="7">
        <v>0</v>
      </c>
      <c r="V15" s="7">
        <v>2076072289.9400001</v>
      </c>
      <c r="W15" s="7">
        <v>66877710.060000002</v>
      </c>
      <c r="X15" s="7">
        <v>1240556937.3399999</v>
      </c>
      <c r="Y15" s="7">
        <v>344552242.82999998</v>
      </c>
      <c r="Z15" s="7">
        <v>344552242.82999998</v>
      </c>
      <c r="AA15" s="7">
        <v>265489316.83000001</v>
      </c>
    </row>
    <row r="16" spans="1:27" ht="22.5" x14ac:dyDescent="0.25">
      <c r="A16" s="4" t="s">
        <v>15</v>
      </c>
      <c r="B16" s="3" t="s">
        <v>16</v>
      </c>
      <c r="C16" s="5" t="s">
        <v>25</v>
      </c>
      <c r="D16" s="4" t="s">
        <v>126</v>
      </c>
      <c r="E16" s="4" t="s">
        <v>137</v>
      </c>
      <c r="F16" s="4" t="s">
        <v>131</v>
      </c>
      <c r="G16" s="4"/>
      <c r="H16" s="4"/>
      <c r="I16" s="4"/>
      <c r="J16" s="4"/>
      <c r="K16" s="4"/>
      <c r="L16" s="4"/>
      <c r="M16" s="4" t="s">
        <v>19</v>
      </c>
      <c r="N16" s="4" t="s">
        <v>30</v>
      </c>
      <c r="O16" s="4" t="s">
        <v>21</v>
      </c>
      <c r="P16" s="3" t="s">
        <v>26</v>
      </c>
      <c r="Q16" s="7">
        <v>0</v>
      </c>
      <c r="R16" s="7">
        <v>2331870000</v>
      </c>
      <c r="S16" s="7">
        <v>0</v>
      </c>
      <c r="T16" s="7">
        <v>2331870000</v>
      </c>
      <c r="U16" s="7">
        <v>0</v>
      </c>
      <c r="V16" s="7">
        <v>2204930000</v>
      </c>
      <c r="W16" s="7">
        <v>126940000</v>
      </c>
      <c r="X16" s="7">
        <v>1325598000</v>
      </c>
      <c r="Y16" s="7">
        <v>88218000</v>
      </c>
      <c r="Z16" s="7">
        <v>88218000</v>
      </c>
      <c r="AA16" s="7">
        <v>88218000</v>
      </c>
    </row>
    <row r="17" spans="1:27" ht="22.5" x14ac:dyDescent="0.25">
      <c r="A17" s="4" t="s">
        <v>15</v>
      </c>
      <c r="B17" s="3" t="s">
        <v>16</v>
      </c>
      <c r="C17" s="5" t="s">
        <v>28</v>
      </c>
      <c r="D17" s="4" t="s">
        <v>126</v>
      </c>
      <c r="E17" s="4" t="s">
        <v>137</v>
      </c>
      <c r="F17" s="4" t="s">
        <v>137</v>
      </c>
      <c r="G17" s="4"/>
      <c r="H17" s="4"/>
      <c r="I17" s="4"/>
      <c r="J17" s="4"/>
      <c r="K17" s="4"/>
      <c r="L17" s="4"/>
      <c r="M17" s="4" t="s">
        <v>19</v>
      </c>
      <c r="N17" s="4" t="s">
        <v>20</v>
      </c>
      <c r="O17" s="4" t="s">
        <v>21</v>
      </c>
      <c r="P17" s="3" t="s">
        <v>29</v>
      </c>
      <c r="Q17" s="7">
        <v>550440123076</v>
      </c>
      <c r="R17" s="7">
        <v>18605914000</v>
      </c>
      <c r="S17" s="7">
        <v>10486832351</v>
      </c>
      <c r="T17" s="7">
        <v>558559204725</v>
      </c>
      <c r="U17" s="7">
        <v>0</v>
      </c>
      <c r="V17" s="7">
        <v>554692455803.91003</v>
      </c>
      <c r="W17" s="7">
        <v>3866748921.0900002</v>
      </c>
      <c r="X17" s="7">
        <v>454939814649.22998</v>
      </c>
      <c r="Y17" s="7">
        <v>267606294869.73999</v>
      </c>
      <c r="Z17" s="7">
        <v>242796684714.98999</v>
      </c>
      <c r="AA17" s="7">
        <v>240114993324.66</v>
      </c>
    </row>
    <row r="18" spans="1:27" ht="22.5" x14ac:dyDescent="0.25">
      <c r="A18" s="4" t="s">
        <v>15</v>
      </c>
      <c r="B18" s="3" t="s">
        <v>16</v>
      </c>
      <c r="C18" s="5" t="s">
        <v>28</v>
      </c>
      <c r="D18" s="4" t="s">
        <v>126</v>
      </c>
      <c r="E18" s="4" t="s">
        <v>137</v>
      </c>
      <c r="F18" s="4" t="s">
        <v>137</v>
      </c>
      <c r="G18" s="4"/>
      <c r="H18" s="4"/>
      <c r="I18" s="4"/>
      <c r="J18" s="4"/>
      <c r="K18" s="4"/>
      <c r="L18" s="4"/>
      <c r="M18" s="4" t="s">
        <v>19</v>
      </c>
      <c r="N18" s="4" t="s">
        <v>27</v>
      </c>
      <c r="O18" s="4" t="s">
        <v>24</v>
      </c>
      <c r="P18" s="3" t="s">
        <v>29</v>
      </c>
      <c r="Q18" s="7">
        <v>0</v>
      </c>
      <c r="R18" s="7">
        <v>2509000000</v>
      </c>
      <c r="S18" s="7">
        <v>0</v>
      </c>
      <c r="T18" s="7">
        <v>2509000000</v>
      </c>
      <c r="U18" s="7">
        <v>0</v>
      </c>
      <c r="V18" s="7">
        <v>2509000000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</row>
    <row r="19" spans="1:27" ht="22.5" x14ac:dyDescent="0.25">
      <c r="A19" s="4" t="s">
        <v>15</v>
      </c>
      <c r="B19" s="3" t="s">
        <v>16</v>
      </c>
      <c r="C19" s="5" t="s">
        <v>28</v>
      </c>
      <c r="D19" s="4" t="s">
        <v>126</v>
      </c>
      <c r="E19" s="4" t="s">
        <v>137</v>
      </c>
      <c r="F19" s="4" t="s">
        <v>137</v>
      </c>
      <c r="G19" s="4"/>
      <c r="H19" s="4"/>
      <c r="I19" s="4"/>
      <c r="J19" s="4"/>
      <c r="K19" s="4"/>
      <c r="L19" s="4"/>
      <c r="M19" s="4" t="s">
        <v>19</v>
      </c>
      <c r="N19" s="4" t="s">
        <v>23</v>
      </c>
      <c r="O19" s="4" t="s">
        <v>24</v>
      </c>
      <c r="P19" s="3" t="s">
        <v>29</v>
      </c>
      <c r="Q19" s="7">
        <v>48500742289</v>
      </c>
      <c r="R19" s="7">
        <v>0</v>
      </c>
      <c r="S19" s="7">
        <v>0</v>
      </c>
      <c r="T19" s="7">
        <v>48500742289</v>
      </c>
      <c r="U19" s="7">
        <v>0</v>
      </c>
      <c r="V19" s="7">
        <v>39758519088.309998</v>
      </c>
      <c r="W19" s="7">
        <v>8742223200.6900005</v>
      </c>
      <c r="X19" s="7">
        <v>31526782450.490002</v>
      </c>
      <c r="Y19" s="7">
        <v>15246869785.23</v>
      </c>
      <c r="Z19" s="7">
        <v>14676496310.84</v>
      </c>
      <c r="AA19" s="7">
        <v>12956368002.959999</v>
      </c>
    </row>
    <row r="20" spans="1:27" ht="22.5" x14ac:dyDescent="0.25">
      <c r="A20" s="4" t="s">
        <v>15</v>
      </c>
      <c r="B20" s="3" t="s">
        <v>16</v>
      </c>
      <c r="C20" s="5" t="s">
        <v>28</v>
      </c>
      <c r="D20" s="4" t="s">
        <v>126</v>
      </c>
      <c r="E20" s="4" t="s">
        <v>137</v>
      </c>
      <c r="F20" s="4" t="s">
        <v>137</v>
      </c>
      <c r="G20" s="4"/>
      <c r="H20" s="4"/>
      <c r="I20" s="4"/>
      <c r="J20" s="4"/>
      <c r="K20" s="4"/>
      <c r="L20" s="4"/>
      <c r="M20" s="4" t="s">
        <v>19</v>
      </c>
      <c r="N20" s="4" t="s">
        <v>30</v>
      </c>
      <c r="O20" s="4" t="s">
        <v>21</v>
      </c>
      <c r="P20" s="3" t="s">
        <v>29</v>
      </c>
      <c r="Q20" s="7">
        <v>0</v>
      </c>
      <c r="R20" s="7">
        <v>65818130000</v>
      </c>
      <c r="S20" s="7">
        <v>650000000</v>
      </c>
      <c r="T20" s="7">
        <v>65168130000</v>
      </c>
      <c r="U20" s="7">
        <v>0</v>
      </c>
      <c r="V20" s="7">
        <v>64198332506.25</v>
      </c>
      <c r="W20" s="7">
        <v>969797493.75</v>
      </c>
      <c r="X20" s="7">
        <v>52744679829.699997</v>
      </c>
      <c r="Y20" s="7">
        <v>1990996964</v>
      </c>
      <c r="Z20" s="7">
        <v>284201675.81999999</v>
      </c>
      <c r="AA20" s="7">
        <v>284201675.81999999</v>
      </c>
    </row>
    <row r="21" spans="1:27" ht="22.5" x14ac:dyDescent="0.25">
      <c r="A21" s="4" t="s">
        <v>15</v>
      </c>
      <c r="B21" s="3" t="s">
        <v>16</v>
      </c>
      <c r="C21" s="5" t="s">
        <v>36</v>
      </c>
      <c r="D21" s="4" t="s">
        <v>126</v>
      </c>
      <c r="E21" s="4" t="s">
        <v>129</v>
      </c>
      <c r="F21" s="4" t="s">
        <v>128</v>
      </c>
      <c r="G21" s="4" t="s">
        <v>137</v>
      </c>
      <c r="H21" s="4" t="s">
        <v>136</v>
      </c>
      <c r="I21" s="4"/>
      <c r="J21" s="4"/>
      <c r="K21" s="4"/>
      <c r="L21" s="4"/>
      <c r="M21" s="4" t="s">
        <v>19</v>
      </c>
      <c r="N21" s="4" t="s">
        <v>20</v>
      </c>
      <c r="O21" s="4" t="s">
        <v>21</v>
      </c>
      <c r="P21" s="3" t="s">
        <v>37</v>
      </c>
      <c r="Q21" s="7">
        <v>10140000000</v>
      </c>
      <c r="R21" s="7">
        <v>0</v>
      </c>
      <c r="S21" s="7">
        <v>0</v>
      </c>
      <c r="T21" s="7">
        <v>10140000000</v>
      </c>
      <c r="U21" s="7">
        <v>0</v>
      </c>
      <c r="V21" s="7">
        <v>10140000000</v>
      </c>
      <c r="W21" s="7">
        <v>0</v>
      </c>
      <c r="X21" s="7">
        <v>6922447956.2600002</v>
      </c>
      <c r="Y21" s="7">
        <v>6914463202.2600002</v>
      </c>
      <c r="Z21" s="7">
        <v>6914463202.2600002</v>
      </c>
      <c r="AA21" s="7">
        <v>6914463202.2600002</v>
      </c>
    </row>
    <row r="22" spans="1:27" ht="22.5" x14ac:dyDescent="0.25">
      <c r="A22" s="4" t="s">
        <v>15</v>
      </c>
      <c r="B22" s="3" t="s">
        <v>16</v>
      </c>
      <c r="C22" s="5" t="s">
        <v>135</v>
      </c>
      <c r="D22" s="4" t="s">
        <v>126</v>
      </c>
      <c r="E22" s="4" t="s">
        <v>134</v>
      </c>
      <c r="F22" s="4" t="s">
        <v>131</v>
      </c>
      <c r="G22" s="4"/>
      <c r="H22" s="4"/>
      <c r="I22" s="4"/>
      <c r="J22" s="4"/>
      <c r="K22" s="4"/>
      <c r="L22" s="4"/>
      <c r="M22" s="4" t="s">
        <v>19</v>
      </c>
      <c r="N22" s="4" t="s">
        <v>20</v>
      </c>
      <c r="O22" s="4" t="s">
        <v>21</v>
      </c>
      <c r="P22" s="3" t="s">
        <v>133</v>
      </c>
      <c r="Q22" s="7">
        <v>16335000000</v>
      </c>
      <c r="R22" s="7">
        <v>0</v>
      </c>
      <c r="S22" s="7">
        <v>0</v>
      </c>
      <c r="T22" s="7">
        <v>16335000000</v>
      </c>
      <c r="U22" s="7">
        <v>0</v>
      </c>
      <c r="V22" s="7">
        <v>16335000000</v>
      </c>
      <c r="W22" s="7">
        <v>0</v>
      </c>
      <c r="X22" s="7">
        <v>14865329891.52</v>
      </c>
      <c r="Y22" s="7">
        <v>14865178605.52</v>
      </c>
      <c r="Z22" s="7">
        <v>14865178605.52</v>
      </c>
      <c r="AA22" s="7">
        <v>14865178605.52</v>
      </c>
    </row>
    <row r="23" spans="1:27" ht="22.5" x14ac:dyDescent="0.25">
      <c r="A23" s="4" t="s">
        <v>15</v>
      </c>
      <c r="B23" s="3" t="s">
        <v>16</v>
      </c>
      <c r="C23" s="5" t="s">
        <v>132</v>
      </c>
      <c r="D23" s="4" t="s">
        <v>126</v>
      </c>
      <c r="E23" s="4" t="s">
        <v>125</v>
      </c>
      <c r="F23" s="4" t="s">
        <v>131</v>
      </c>
      <c r="G23" s="4"/>
      <c r="H23" s="4"/>
      <c r="I23" s="4"/>
      <c r="J23" s="4"/>
      <c r="K23" s="4"/>
      <c r="L23" s="4"/>
      <c r="M23" s="4" t="s">
        <v>19</v>
      </c>
      <c r="N23" s="4" t="s">
        <v>20</v>
      </c>
      <c r="O23" s="4" t="s">
        <v>21</v>
      </c>
      <c r="P23" s="3" t="s">
        <v>130</v>
      </c>
      <c r="Q23" s="7">
        <v>3389000000</v>
      </c>
      <c r="R23" s="7">
        <v>0</v>
      </c>
      <c r="S23" s="7">
        <v>0</v>
      </c>
      <c r="T23" s="7">
        <v>3389000000</v>
      </c>
      <c r="U23" s="7">
        <v>0</v>
      </c>
      <c r="V23" s="7">
        <v>3343956698</v>
      </c>
      <c r="W23" s="7">
        <v>45043302</v>
      </c>
      <c r="X23" s="7">
        <v>2848734002.0300002</v>
      </c>
      <c r="Y23" s="7">
        <v>2848734002.0300002</v>
      </c>
      <c r="Z23" s="7">
        <v>2848734002.0300002</v>
      </c>
      <c r="AA23" s="7">
        <v>2846756252.0300002</v>
      </c>
    </row>
    <row r="24" spans="1:27" ht="22.5" x14ac:dyDescent="0.25">
      <c r="A24" s="4" t="s">
        <v>15</v>
      </c>
      <c r="B24" s="3" t="s">
        <v>16</v>
      </c>
      <c r="C24" s="5" t="s">
        <v>38</v>
      </c>
      <c r="D24" s="4" t="s">
        <v>126</v>
      </c>
      <c r="E24" s="4" t="s">
        <v>125</v>
      </c>
      <c r="F24" s="4" t="s">
        <v>129</v>
      </c>
      <c r="G24" s="4"/>
      <c r="H24" s="4"/>
      <c r="I24" s="4"/>
      <c r="J24" s="4"/>
      <c r="K24" s="4"/>
      <c r="L24" s="4"/>
      <c r="M24" s="4" t="s">
        <v>19</v>
      </c>
      <c r="N24" s="4" t="s">
        <v>20</v>
      </c>
      <c r="O24" s="4" t="s">
        <v>21</v>
      </c>
      <c r="P24" s="3" t="s">
        <v>39</v>
      </c>
      <c r="Q24" s="7">
        <v>372000000</v>
      </c>
      <c r="R24" s="7">
        <v>465000000</v>
      </c>
      <c r="S24" s="7">
        <v>0</v>
      </c>
      <c r="T24" s="7">
        <v>837000000</v>
      </c>
      <c r="U24" s="7">
        <v>0</v>
      </c>
      <c r="V24" s="7">
        <v>764217739</v>
      </c>
      <c r="W24" s="7">
        <v>72782261</v>
      </c>
      <c r="X24" s="7">
        <v>735223445</v>
      </c>
      <c r="Y24" s="7">
        <v>735223445</v>
      </c>
      <c r="Z24" s="7">
        <v>735223445</v>
      </c>
      <c r="AA24" s="7">
        <v>735223445</v>
      </c>
    </row>
    <row r="25" spans="1:27" ht="22.5" x14ac:dyDescent="0.25">
      <c r="A25" s="4" t="s">
        <v>15</v>
      </c>
      <c r="B25" s="3" t="s">
        <v>16</v>
      </c>
      <c r="C25" s="5" t="s">
        <v>31</v>
      </c>
      <c r="D25" s="4" t="s">
        <v>126</v>
      </c>
      <c r="E25" s="4" t="s">
        <v>125</v>
      </c>
      <c r="F25" s="4" t="s">
        <v>128</v>
      </c>
      <c r="G25" s="4" t="s">
        <v>128</v>
      </c>
      <c r="H25" s="4"/>
      <c r="I25" s="4"/>
      <c r="J25" s="4"/>
      <c r="K25" s="4"/>
      <c r="L25" s="4"/>
      <c r="M25" s="4" t="s">
        <v>19</v>
      </c>
      <c r="N25" s="4" t="s">
        <v>20</v>
      </c>
      <c r="O25" s="4" t="s">
        <v>21</v>
      </c>
      <c r="P25" s="3" t="s">
        <v>32</v>
      </c>
      <c r="Q25" s="7">
        <v>157000000</v>
      </c>
      <c r="R25" s="7">
        <v>0</v>
      </c>
      <c r="S25" s="7">
        <v>0</v>
      </c>
      <c r="T25" s="7">
        <v>157000000</v>
      </c>
      <c r="U25" s="7">
        <v>0</v>
      </c>
      <c r="V25" s="7">
        <v>3000000</v>
      </c>
      <c r="W25" s="7">
        <v>154000000</v>
      </c>
      <c r="X25" s="7">
        <v>0</v>
      </c>
      <c r="Y25" s="7">
        <v>0</v>
      </c>
      <c r="Z25" s="7">
        <v>0</v>
      </c>
      <c r="AA25" s="7">
        <v>0</v>
      </c>
    </row>
    <row r="26" spans="1:27" ht="22.5" x14ac:dyDescent="0.25">
      <c r="A26" s="4" t="s">
        <v>15</v>
      </c>
      <c r="B26" s="3" t="s">
        <v>16</v>
      </c>
      <c r="C26" s="5" t="s">
        <v>127</v>
      </c>
      <c r="D26" s="4" t="s">
        <v>126</v>
      </c>
      <c r="E26" s="4" t="s">
        <v>125</v>
      </c>
      <c r="F26" s="4" t="s">
        <v>124</v>
      </c>
      <c r="G26" s="4"/>
      <c r="H26" s="4"/>
      <c r="I26" s="4"/>
      <c r="J26" s="4"/>
      <c r="K26" s="4"/>
      <c r="L26" s="4"/>
      <c r="M26" s="4" t="s">
        <v>19</v>
      </c>
      <c r="N26" s="4" t="s">
        <v>20</v>
      </c>
      <c r="O26" s="4" t="s">
        <v>21</v>
      </c>
      <c r="P26" s="3" t="s">
        <v>123</v>
      </c>
      <c r="Q26" s="7">
        <v>0</v>
      </c>
      <c r="R26" s="7">
        <v>194468000</v>
      </c>
      <c r="S26" s="7">
        <v>0</v>
      </c>
      <c r="T26" s="7">
        <v>194468000</v>
      </c>
      <c r="U26" s="7">
        <v>0</v>
      </c>
      <c r="V26" s="7">
        <v>12000000</v>
      </c>
      <c r="W26" s="7">
        <v>182468000</v>
      </c>
      <c r="X26" s="7">
        <v>0</v>
      </c>
      <c r="Y26" s="7">
        <v>0</v>
      </c>
      <c r="Z26" s="7">
        <v>0</v>
      </c>
      <c r="AA26" s="7">
        <v>0</v>
      </c>
    </row>
    <row r="27" spans="1:27" ht="33.75" x14ac:dyDescent="0.25">
      <c r="A27" s="4" t="s">
        <v>15</v>
      </c>
      <c r="B27" s="3" t="s">
        <v>16</v>
      </c>
      <c r="C27" s="5" t="s">
        <v>122</v>
      </c>
      <c r="D27" s="4" t="s">
        <v>79</v>
      </c>
      <c r="E27" s="4" t="s">
        <v>86</v>
      </c>
      <c r="F27" s="4" t="s">
        <v>77</v>
      </c>
      <c r="G27" s="4" t="s">
        <v>121</v>
      </c>
      <c r="H27" s="4"/>
      <c r="I27" s="4"/>
      <c r="J27" s="4"/>
      <c r="K27" s="4"/>
      <c r="L27" s="4"/>
      <c r="M27" s="4" t="s">
        <v>19</v>
      </c>
      <c r="N27" s="4" t="s">
        <v>27</v>
      </c>
      <c r="O27" s="4" t="s">
        <v>21</v>
      </c>
      <c r="P27" s="3" t="s">
        <v>120</v>
      </c>
      <c r="Q27" s="7">
        <v>39783695289</v>
      </c>
      <c r="R27" s="7">
        <v>0</v>
      </c>
      <c r="S27" s="7">
        <v>0</v>
      </c>
      <c r="T27" s="7">
        <v>39783695289</v>
      </c>
      <c r="U27" s="7">
        <v>0</v>
      </c>
      <c r="V27" s="7">
        <v>39783695289</v>
      </c>
      <c r="W27" s="7">
        <v>0</v>
      </c>
      <c r="X27" s="7">
        <v>2846144889</v>
      </c>
      <c r="Y27" s="7">
        <v>0</v>
      </c>
      <c r="Z27" s="7">
        <v>0</v>
      </c>
      <c r="AA27" s="7">
        <v>0</v>
      </c>
    </row>
    <row r="28" spans="1:27" ht="67.5" x14ac:dyDescent="0.25">
      <c r="A28" s="4" t="s">
        <v>15</v>
      </c>
      <c r="B28" s="3" t="s">
        <v>16</v>
      </c>
      <c r="C28" s="5" t="s">
        <v>119</v>
      </c>
      <c r="D28" s="4" t="s">
        <v>79</v>
      </c>
      <c r="E28" s="4" t="s">
        <v>86</v>
      </c>
      <c r="F28" s="4" t="s">
        <v>77</v>
      </c>
      <c r="G28" s="4" t="s">
        <v>118</v>
      </c>
      <c r="H28" s="4"/>
      <c r="I28" s="4"/>
      <c r="J28" s="4"/>
      <c r="K28" s="4"/>
      <c r="L28" s="4"/>
      <c r="M28" s="4" t="s">
        <v>19</v>
      </c>
      <c r="N28" s="4" t="s">
        <v>27</v>
      </c>
      <c r="O28" s="4" t="s">
        <v>21</v>
      </c>
      <c r="P28" s="3" t="s">
        <v>117</v>
      </c>
      <c r="Q28" s="7">
        <v>97831600800</v>
      </c>
      <c r="R28" s="7">
        <v>0</v>
      </c>
      <c r="S28" s="7">
        <v>0</v>
      </c>
      <c r="T28" s="7">
        <v>97831600800</v>
      </c>
      <c r="U28" s="7">
        <v>0</v>
      </c>
      <c r="V28" s="7">
        <v>97831600800</v>
      </c>
      <c r="W28" s="7">
        <v>0</v>
      </c>
      <c r="X28" s="7">
        <v>87034732008.839996</v>
      </c>
      <c r="Y28" s="7">
        <v>8391915959.3299999</v>
      </c>
      <c r="Z28" s="7">
        <v>7340508269.3299999</v>
      </c>
      <c r="AA28" s="7">
        <v>7340508269.3299999</v>
      </c>
    </row>
    <row r="29" spans="1:27" ht="45" x14ac:dyDescent="0.25">
      <c r="A29" s="4" t="s">
        <v>15</v>
      </c>
      <c r="B29" s="3" t="s">
        <v>16</v>
      </c>
      <c r="C29" s="5" t="s">
        <v>116</v>
      </c>
      <c r="D29" s="4" t="s">
        <v>79</v>
      </c>
      <c r="E29" s="4" t="s">
        <v>86</v>
      </c>
      <c r="F29" s="4" t="s">
        <v>77</v>
      </c>
      <c r="G29" s="4" t="s">
        <v>115</v>
      </c>
      <c r="H29" s="4"/>
      <c r="I29" s="4"/>
      <c r="J29" s="4"/>
      <c r="K29" s="4"/>
      <c r="L29" s="4"/>
      <c r="M29" s="4" t="s">
        <v>19</v>
      </c>
      <c r="N29" s="4" t="s">
        <v>27</v>
      </c>
      <c r="O29" s="4" t="s">
        <v>21</v>
      </c>
      <c r="P29" s="3" t="s">
        <v>114</v>
      </c>
      <c r="Q29" s="7">
        <v>3000000000</v>
      </c>
      <c r="R29" s="7">
        <v>0</v>
      </c>
      <c r="S29" s="7">
        <v>0</v>
      </c>
      <c r="T29" s="7">
        <v>3000000000</v>
      </c>
      <c r="U29" s="7">
        <v>0</v>
      </c>
      <c r="V29" s="7">
        <v>3000000000</v>
      </c>
      <c r="W29" s="7">
        <v>0</v>
      </c>
      <c r="X29" s="7">
        <v>2682096056.2199998</v>
      </c>
      <c r="Y29" s="7">
        <v>1262102156.22</v>
      </c>
      <c r="Z29" s="7">
        <v>1262102156.22</v>
      </c>
      <c r="AA29" s="7">
        <v>1262102156.22</v>
      </c>
    </row>
    <row r="30" spans="1:27" ht="45" x14ac:dyDescent="0.25">
      <c r="A30" s="4" t="s">
        <v>15</v>
      </c>
      <c r="B30" s="3" t="s">
        <v>16</v>
      </c>
      <c r="C30" s="5" t="s">
        <v>113</v>
      </c>
      <c r="D30" s="4" t="s">
        <v>79</v>
      </c>
      <c r="E30" s="4" t="s">
        <v>86</v>
      </c>
      <c r="F30" s="4" t="s">
        <v>77</v>
      </c>
      <c r="G30" s="4" t="s">
        <v>112</v>
      </c>
      <c r="H30" s="4"/>
      <c r="I30" s="4"/>
      <c r="J30" s="4"/>
      <c r="K30" s="4"/>
      <c r="L30" s="4"/>
      <c r="M30" s="4" t="s">
        <v>19</v>
      </c>
      <c r="N30" s="4" t="s">
        <v>27</v>
      </c>
      <c r="O30" s="4" t="s">
        <v>21</v>
      </c>
      <c r="P30" s="3" t="s">
        <v>111</v>
      </c>
      <c r="Q30" s="7">
        <v>6900000000</v>
      </c>
      <c r="R30" s="7">
        <v>0</v>
      </c>
      <c r="S30" s="7">
        <v>0</v>
      </c>
      <c r="T30" s="7">
        <v>6900000000</v>
      </c>
      <c r="U30" s="7">
        <v>0</v>
      </c>
      <c r="V30" s="7">
        <v>6900000000</v>
      </c>
      <c r="W30" s="7">
        <v>0</v>
      </c>
      <c r="X30" s="7">
        <v>5260580026</v>
      </c>
      <c r="Y30" s="7">
        <v>0</v>
      </c>
      <c r="Z30" s="7">
        <v>0</v>
      </c>
      <c r="AA30" s="7">
        <v>0</v>
      </c>
    </row>
    <row r="31" spans="1:27" ht="67.5" x14ac:dyDescent="0.25">
      <c r="A31" s="4" t="s">
        <v>15</v>
      </c>
      <c r="B31" s="3" t="s">
        <v>16</v>
      </c>
      <c r="C31" s="5" t="s">
        <v>110</v>
      </c>
      <c r="D31" s="4" t="s">
        <v>79</v>
      </c>
      <c r="E31" s="4" t="s">
        <v>86</v>
      </c>
      <c r="F31" s="4" t="s">
        <v>77</v>
      </c>
      <c r="G31" s="4" t="s">
        <v>109</v>
      </c>
      <c r="H31" s="4"/>
      <c r="I31" s="4"/>
      <c r="J31" s="4"/>
      <c r="K31" s="4"/>
      <c r="L31" s="4"/>
      <c r="M31" s="4" t="s">
        <v>19</v>
      </c>
      <c r="N31" s="4" t="s">
        <v>27</v>
      </c>
      <c r="O31" s="4" t="s">
        <v>21</v>
      </c>
      <c r="P31" s="3" t="s">
        <v>108</v>
      </c>
      <c r="Q31" s="7">
        <v>1500000000</v>
      </c>
      <c r="R31" s="7">
        <v>0</v>
      </c>
      <c r="S31" s="7">
        <v>0</v>
      </c>
      <c r="T31" s="7">
        <v>1500000000</v>
      </c>
      <c r="U31" s="7">
        <v>1500000000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</row>
    <row r="32" spans="1:27" ht="56.25" x14ac:dyDescent="0.25">
      <c r="A32" s="4" t="s">
        <v>15</v>
      </c>
      <c r="B32" s="3" t="s">
        <v>16</v>
      </c>
      <c r="C32" s="5" t="s">
        <v>107</v>
      </c>
      <c r="D32" s="4" t="s">
        <v>79</v>
      </c>
      <c r="E32" s="4" t="s">
        <v>86</v>
      </c>
      <c r="F32" s="4" t="s">
        <v>77</v>
      </c>
      <c r="G32" s="4" t="s">
        <v>106</v>
      </c>
      <c r="H32" s="4"/>
      <c r="I32" s="4"/>
      <c r="J32" s="4"/>
      <c r="K32" s="4"/>
      <c r="L32" s="4"/>
      <c r="M32" s="4" t="s">
        <v>19</v>
      </c>
      <c r="N32" s="4" t="s">
        <v>27</v>
      </c>
      <c r="O32" s="4" t="s">
        <v>21</v>
      </c>
      <c r="P32" s="3" t="s">
        <v>105</v>
      </c>
      <c r="Q32" s="7">
        <v>1000000000</v>
      </c>
      <c r="R32" s="7">
        <v>0</v>
      </c>
      <c r="S32" s="7">
        <v>0</v>
      </c>
      <c r="T32" s="7">
        <v>1000000000</v>
      </c>
      <c r="U32" s="7">
        <v>0</v>
      </c>
      <c r="V32" s="7">
        <v>1000000000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</row>
    <row r="33" spans="1:27" ht="45" x14ac:dyDescent="0.25">
      <c r="A33" s="4" t="s">
        <v>15</v>
      </c>
      <c r="B33" s="3" t="s">
        <v>16</v>
      </c>
      <c r="C33" s="5" t="s">
        <v>104</v>
      </c>
      <c r="D33" s="4" t="s">
        <v>79</v>
      </c>
      <c r="E33" s="4" t="s">
        <v>86</v>
      </c>
      <c r="F33" s="4" t="s">
        <v>77</v>
      </c>
      <c r="G33" s="4" t="s">
        <v>103</v>
      </c>
      <c r="H33" s="4"/>
      <c r="I33" s="4"/>
      <c r="J33" s="4"/>
      <c r="K33" s="4"/>
      <c r="L33" s="4"/>
      <c r="M33" s="4" t="s">
        <v>19</v>
      </c>
      <c r="N33" s="4" t="s">
        <v>27</v>
      </c>
      <c r="O33" s="4" t="s">
        <v>21</v>
      </c>
      <c r="P33" s="3" t="s">
        <v>102</v>
      </c>
      <c r="Q33" s="7">
        <v>1000000000</v>
      </c>
      <c r="R33" s="7">
        <v>0</v>
      </c>
      <c r="S33" s="7">
        <v>0</v>
      </c>
      <c r="T33" s="7">
        <v>1000000000</v>
      </c>
      <c r="U33" s="7">
        <v>0</v>
      </c>
      <c r="V33" s="7">
        <v>1000000000</v>
      </c>
      <c r="W33" s="7">
        <v>0</v>
      </c>
      <c r="X33" s="7">
        <v>961687702.96000004</v>
      </c>
      <c r="Y33" s="7">
        <v>130322205.13</v>
      </c>
      <c r="Z33" s="7">
        <v>17626159.129999999</v>
      </c>
      <c r="AA33" s="7">
        <v>17626159.129999999</v>
      </c>
    </row>
    <row r="34" spans="1:27" ht="67.5" x14ac:dyDescent="0.25">
      <c r="A34" s="4" t="s">
        <v>15</v>
      </c>
      <c r="B34" s="3" t="s">
        <v>16</v>
      </c>
      <c r="C34" s="5" t="s">
        <v>33</v>
      </c>
      <c r="D34" s="4" t="s">
        <v>79</v>
      </c>
      <c r="E34" s="4" t="s">
        <v>86</v>
      </c>
      <c r="F34" s="4" t="s">
        <v>77</v>
      </c>
      <c r="G34" s="4" t="s">
        <v>101</v>
      </c>
      <c r="H34" s="4"/>
      <c r="I34" s="4"/>
      <c r="J34" s="4"/>
      <c r="K34" s="4"/>
      <c r="L34" s="4"/>
      <c r="M34" s="4" t="s">
        <v>19</v>
      </c>
      <c r="N34" s="4" t="s">
        <v>27</v>
      </c>
      <c r="O34" s="4" t="s">
        <v>21</v>
      </c>
      <c r="P34" s="3" t="s">
        <v>100</v>
      </c>
      <c r="Q34" s="7">
        <v>46519399200</v>
      </c>
      <c r="R34" s="7">
        <v>0</v>
      </c>
      <c r="S34" s="7">
        <v>0</v>
      </c>
      <c r="T34" s="7">
        <v>46519399200</v>
      </c>
      <c r="U34" s="7">
        <v>17769000000</v>
      </c>
      <c r="V34" s="7">
        <v>26896655989.779999</v>
      </c>
      <c r="W34" s="7">
        <v>1853743210.22</v>
      </c>
      <c r="X34" s="7">
        <v>13885334092.42</v>
      </c>
      <c r="Y34" s="7">
        <v>4224420721.79</v>
      </c>
      <c r="Z34" s="7">
        <v>4172635307.3600001</v>
      </c>
      <c r="AA34" s="7">
        <v>4157443471.23</v>
      </c>
    </row>
    <row r="35" spans="1:27" ht="67.5" x14ac:dyDescent="0.25">
      <c r="A35" s="4" t="s">
        <v>15</v>
      </c>
      <c r="B35" s="3" t="s">
        <v>16</v>
      </c>
      <c r="C35" s="5" t="s">
        <v>99</v>
      </c>
      <c r="D35" s="4" t="s">
        <v>79</v>
      </c>
      <c r="E35" s="4" t="s">
        <v>86</v>
      </c>
      <c r="F35" s="4" t="s">
        <v>77</v>
      </c>
      <c r="G35" s="4" t="s">
        <v>98</v>
      </c>
      <c r="H35" s="4"/>
      <c r="I35" s="4"/>
      <c r="J35" s="4"/>
      <c r="K35" s="4"/>
      <c r="L35" s="4"/>
      <c r="M35" s="4" t="s">
        <v>19</v>
      </c>
      <c r="N35" s="4" t="s">
        <v>27</v>
      </c>
      <c r="O35" s="4" t="s">
        <v>21</v>
      </c>
      <c r="P35" s="3" t="s">
        <v>97</v>
      </c>
      <c r="Q35" s="7">
        <v>3106000000</v>
      </c>
      <c r="R35" s="7">
        <v>0</v>
      </c>
      <c r="S35" s="7">
        <v>0</v>
      </c>
      <c r="T35" s="7">
        <v>3106000000</v>
      </c>
      <c r="U35" s="7">
        <v>0</v>
      </c>
      <c r="V35" s="7">
        <v>3070701458.7800002</v>
      </c>
      <c r="W35" s="7">
        <v>35298541.219999999</v>
      </c>
      <c r="X35" s="7">
        <v>2585001458.7800002</v>
      </c>
      <c r="Y35" s="7">
        <v>2391150458.7800002</v>
      </c>
      <c r="Z35" s="7">
        <v>2391150458.7800002</v>
      </c>
      <c r="AA35" s="7">
        <v>2391150458.7800002</v>
      </c>
    </row>
    <row r="36" spans="1:27" ht="67.5" x14ac:dyDescent="0.25">
      <c r="A36" s="4" t="s">
        <v>15</v>
      </c>
      <c r="B36" s="3" t="s">
        <v>16</v>
      </c>
      <c r="C36" s="5" t="s">
        <v>96</v>
      </c>
      <c r="D36" s="4" t="s">
        <v>79</v>
      </c>
      <c r="E36" s="4" t="s">
        <v>86</v>
      </c>
      <c r="F36" s="4" t="s">
        <v>77</v>
      </c>
      <c r="G36" s="4" t="s">
        <v>95</v>
      </c>
      <c r="H36" s="4"/>
      <c r="I36" s="4"/>
      <c r="J36" s="4"/>
      <c r="K36" s="4"/>
      <c r="L36" s="4"/>
      <c r="M36" s="4" t="s">
        <v>19</v>
      </c>
      <c r="N36" s="4" t="s">
        <v>27</v>
      </c>
      <c r="O36" s="4" t="s">
        <v>21</v>
      </c>
      <c r="P36" s="3" t="s">
        <v>94</v>
      </c>
      <c r="Q36" s="7">
        <v>3500000000</v>
      </c>
      <c r="R36" s="7">
        <v>0</v>
      </c>
      <c r="S36" s="7">
        <v>0</v>
      </c>
      <c r="T36" s="7">
        <v>3500000000</v>
      </c>
      <c r="U36" s="7">
        <v>0</v>
      </c>
      <c r="V36" s="7">
        <v>3500000000</v>
      </c>
      <c r="W36" s="7">
        <v>0</v>
      </c>
      <c r="X36" s="7">
        <v>3451340062.1199999</v>
      </c>
      <c r="Y36" s="7">
        <v>883141026.22000003</v>
      </c>
      <c r="Z36" s="7">
        <v>883141026.22000003</v>
      </c>
      <c r="AA36" s="7">
        <v>883141026.22000003</v>
      </c>
    </row>
    <row r="37" spans="1:27" ht="45" x14ac:dyDescent="0.25">
      <c r="A37" s="4" t="s">
        <v>15</v>
      </c>
      <c r="B37" s="3" t="s">
        <v>16</v>
      </c>
      <c r="C37" s="5" t="s">
        <v>93</v>
      </c>
      <c r="D37" s="4" t="s">
        <v>79</v>
      </c>
      <c r="E37" s="4" t="s">
        <v>86</v>
      </c>
      <c r="F37" s="4" t="s">
        <v>77</v>
      </c>
      <c r="G37" s="4" t="s">
        <v>92</v>
      </c>
      <c r="H37" s="4"/>
      <c r="I37" s="4"/>
      <c r="J37" s="4"/>
      <c r="K37" s="4"/>
      <c r="L37" s="4"/>
      <c r="M37" s="4" t="s">
        <v>19</v>
      </c>
      <c r="N37" s="4" t="s">
        <v>27</v>
      </c>
      <c r="O37" s="4" t="s">
        <v>21</v>
      </c>
      <c r="P37" s="3" t="s">
        <v>91</v>
      </c>
      <c r="Q37" s="7">
        <v>3000000000</v>
      </c>
      <c r="R37" s="7">
        <v>0</v>
      </c>
      <c r="S37" s="7">
        <v>0</v>
      </c>
      <c r="T37" s="7">
        <v>3000000000</v>
      </c>
      <c r="U37" s="7">
        <v>2500000000</v>
      </c>
      <c r="V37" s="7">
        <v>451389276.31</v>
      </c>
      <c r="W37" s="7">
        <v>48610723.689999998</v>
      </c>
      <c r="X37" s="7">
        <v>308444130.31</v>
      </c>
      <c r="Y37" s="7">
        <v>308444130.31</v>
      </c>
      <c r="Z37" s="7">
        <v>308444130.31</v>
      </c>
      <c r="AA37" s="7">
        <v>308444130.31</v>
      </c>
    </row>
    <row r="38" spans="1:27" ht="67.5" x14ac:dyDescent="0.25">
      <c r="A38" s="4" t="s">
        <v>15</v>
      </c>
      <c r="B38" s="3" t="s">
        <v>16</v>
      </c>
      <c r="C38" s="5" t="s">
        <v>90</v>
      </c>
      <c r="D38" s="4" t="s">
        <v>79</v>
      </c>
      <c r="E38" s="4" t="s">
        <v>86</v>
      </c>
      <c r="F38" s="4" t="s">
        <v>77</v>
      </c>
      <c r="G38" s="4" t="s">
        <v>89</v>
      </c>
      <c r="H38" s="4"/>
      <c r="I38" s="4"/>
      <c r="J38" s="4"/>
      <c r="K38" s="4"/>
      <c r="L38" s="4"/>
      <c r="M38" s="4" t="s">
        <v>19</v>
      </c>
      <c r="N38" s="4" t="s">
        <v>27</v>
      </c>
      <c r="O38" s="4" t="s">
        <v>21</v>
      </c>
      <c r="P38" s="3" t="s">
        <v>88</v>
      </c>
      <c r="Q38" s="7">
        <v>900000000</v>
      </c>
      <c r="R38" s="7">
        <v>0</v>
      </c>
      <c r="S38" s="7">
        <v>0</v>
      </c>
      <c r="T38" s="7">
        <v>900000000</v>
      </c>
      <c r="U38" s="7">
        <v>0</v>
      </c>
      <c r="V38" s="7">
        <v>900000000</v>
      </c>
      <c r="W38" s="7">
        <v>0</v>
      </c>
      <c r="X38" s="7">
        <v>900000000</v>
      </c>
      <c r="Y38" s="7">
        <v>450281979</v>
      </c>
      <c r="Z38" s="7">
        <v>373640823</v>
      </c>
      <c r="AA38" s="7">
        <v>373640823</v>
      </c>
    </row>
    <row r="39" spans="1:27" ht="56.25" x14ac:dyDescent="0.25">
      <c r="A39" s="4" t="s">
        <v>15</v>
      </c>
      <c r="B39" s="3" t="s">
        <v>16</v>
      </c>
      <c r="C39" s="5" t="s">
        <v>87</v>
      </c>
      <c r="D39" s="4" t="s">
        <v>79</v>
      </c>
      <c r="E39" s="4" t="s">
        <v>86</v>
      </c>
      <c r="F39" s="4" t="s">
        <v>77</v>
      </c>
      <c r="G39" s="4" t="s">
        <v>85</v>
      </c>
      <c r="H39" s="4"/>
      <c r="I39" s="4"/>
      <c r="J39" s="4"/>
      <c r="K39" s="4"/>
      <c r="L39" s="4"/>
      <c r="M39" s="4" t="s">
        <v>19</v>
      </c>
      <c r="N39" s="4" t="s">
        <v>27</v>
      </c>
      <c r="O39" s="4" t="s">
        <v>21</v>
      </c>
      <c r="P39" s="3" t="s">
        <v>84</v>
      </c>
      <c r="Q39" s="7">
        <v>15000000000</v>
      </c>
      <c r="R39" s="7">
        <v>0</v>
      </c>
      <c r="S39" s="7">
        <v>0</v>
      </c>
      <c r="T39" s="7">
        <v>15000000000</v>
      </c>
      <c r="U39" s="7">
        <v>0</v>
      </c>
      <c r="V39" s="7">
        <v>14999996851.780001</v>
      </c>
      <c r="W39" s="7">
        <v>3148.22</v>
      </c>
      <c r="X39" s="7">
        <v>11632982711.780001</v>
      </c>
      <c r="Y39" s="7">
        <v>2023331385.78</v>
      </c>
      <c r="Z39" s="7">
        <v>1603789197.78</v>
      </c>
      <c r="AA39" s="7">
        <v>1603789197.78</v>
      </c>
    </row>
    <row r="40" spans="1:27" ht="90" x14ac:dyDescent="0.25">
      <c r="A40" s="4" t="s">
        <v>15</v>
      </c>
      <c r="B40" s="3" t="s">
        <v>16</v>
      </c>
      <c r="C40" s="5" t="s">
        <v>83</v>
      </c>
      <c r="D40" s="4" t="s">
        <v>79</v>
      </c>
      <c r="E40" s="4" t="s">
        <v>78</v>
      </c>
      <c r="F40" s="4" t="s">
        <v>77</v>
      </c>
      <c r="G40" s="4" t="s">
        <v>82</v>
      </c>
      <c r="H40" s="4"/>
      <c r="I40" s="4"/>
      <c r="J40" s="4"/>
      <c r="K40" s="4"/>
      <c r="L40" s="4"/>
      <c r="M40" s="4" t="s">
        <v>19</v>
      </c>
      <c r="N40" s="4" t="s">
        <v>27</v>
      </c>
      <c r="O40" s="4" t="s">
        <v>21</v>
      </c>
      <c r="P40" s="3" t="s">
        <v>81</v>
      </c>
      <c r="Q40" s="7">
        <v>5000000000</v>
      </c>
      <c r="R40" s="7">
        <v>0</v>
      </c>
      <c r="S40" s="7">
        <v>0</v>
      </c>
      <c r="T40" s="7">
        <v>5000000000</v>
      </c>
      <c r="U40" s="7">
        <v>2500000000</v>
      </c>
      <c r="V40" s="7">
        <v>2500000000</v>
      </c>
      <c r="W40" s="7">
        <v>0</v>
      </c>
      <c r="X40" s="7">
        <v>2484791053</v>
      </c>
      <c r="Y40" s="7">
        <v>1153435446</v>
      </c>
      <c r="Z40" s="7">
        <v>315893676</v>
      </c>
      <c r="AA40" s="7">
        <v>315893676</v>
      </c>
    </row>
    <row r="41" spans="1:27" ht="67.5" x14ac:dyDescent="0.25">
      <c r="A41" s="4" t="s">
        <v>15</v>
      </c>
      <c r="B41" s="3" t="s">
        <v>16</v>
      </c>
      <c r="C41" s="5" t="s">
        <v>80</v>
      </c>
      <c r="D41" s="4" t="s">
        <v>79</v>
      </c>
      <c r="E41" s="4" t="s">
        <v>78</v>
      </c>
      <c r="F41" s="4" t="s">
        <v>77</v>
      </c>
      <c r="G41" s="4" t="s">
        <v>76</v>
      </c>
      <c r="H41" s="4"/>
      <c r="I41" s="4"/>
      <c r="J41" s="4"/>
      <c r="K41" s="4"/>
      <c r="L41" s="4"/>
      <c r="M41" s="4" t="s">
        <v>19</v>
      </c>
      <c r="N41" s="4" t="s">
        <v>27</v>
      </c>
      <c r="O41" s="4" t="s">
        <v>21</v>
      </c>
      <c r="P41" s="3" t="s">
        <v>75</v>
      </c>
      <c r="Q41" s="7">
        <v>2000000000</v>
      </c>
      <c r="R41" s="7">
        <v>0</v>
      </c>
      <c r="S41" s="7">
        <v>0</v>
      </c>
      <c r="T41" s="7">
        <v>2000000000</v>
      </c>
      <c r="U41" s="7">
        <v>800000000</v>
      </c>
      <c r="V41" s="7">
        <v>1200000000</v>
      </c>
      <c r="W41" s="7">
        <v>0</v>
      </c>
      <c r="X41" s="7">
        <v>1189977511.5999999</v>
      </c>
      <c r="Y41" s="7">
        <v>732343387.60000002</v>
      </c>
      <c r="Z41" s="7">
        <v>668018942.60000002</v>
      </c>
      <c r="AA41" s="7">
        <v>657939822.60000002</v>
      </c>
    </row>
    <row r="42" spans="1:27" x14ac:dyDescent="0.25">
      <c r="A42" s="4" t="s">
        <v>74</v>
      </c>
      <c r="B42" s="3" t="s">
        <v>74</v>
      </c>
      <c r="C42" s="5" t="s">
        <v>74</v>
      </c>
      <c r="D42" s="4" t="s">
        <v>74</v>
      </c>
      <c r="E42" s="4" t="s">
        <v>74</v>
      </c>
      <c r="F42" s="4" t="s">
        <v>74</v>
      </c>
      <c r="G42" s="4" t="s">
        <v>74</v>
      </c>
      <c r="H42" s="4" t="s">
        <v>74</v>
      </c>
      <c r="I42" s="4" t="s">
        <v>74</v>
      </c>
      <c r="J42" s="4" t="s">
        <v>74</v>
      </c>
      <c r="K42" s="4" t="s">
        <v>74</v>
      </c>
      <c r="L42" s="4" t="s">
        <v>74</v>
      </c>
      <c r="M42" s="4" t="s">
        <v>74</v>
      </c>
      <c r="N42" s="4" t="s">
        <v>74</v>
      </c>
      <c r="O42" s="4" t="s">
        <v>74</v>
      </c>
      <c r="P42" s="3" t="s">
        <v>74</v>
      </c>
      <c r="Q42" s="7">
        <v>1518995818365</v>
      </c>
      <c r="R42" s="7">
        <v>99640252000</v>
      </c>
      <c r="S42" s="7">
        <v>13645832351</v>
      </c>
      <c r="T42" s="7">
        <v>1604990238014</v>
      </c>
      <c r="U42" s="7">
        <f>SUM(U5:U41)</f>
        <v>25069000000</v>
      </c>
      <c r="V42" s="7">
        <v>1456752631600.7</v>
      </c>
      <c r="W42" s="7">
        <v>120937606413.3</v>
      </c>
      <c r="X42" s="7">
        <v>1128914781741.8601</v>
      </c>
      <c r="Y42" s="7">
        <v>740889225871.30005</v>
      </c>
      <c r="Z42" s="7">
        <v>709102388778.44995</v>
      </c>
      <c r="AA42" s="7">
        <v>704203460604.18005</v>
      </c>
    </row>
    <row r="43" spans="1:27" x14ac:dyDescent="0.25">
      <c r="A43" s="4" t="s">
        <v>74</v>
      </c>
      <c r="B43" s="6" t="s">
        <v>74</v>
      </c>
      <c r="C43" s="5" t="s">
        <v>74</v>
      </c>
      <c r="D43" s="4" t="s">
        <v>74</v>
      </c>
      <c r="E43" s="4" t="s">
        <v>74</v>
      </c>
      <c r="F43" s="4" t="s">
        <v>74</v>
      </c>
      <c r="G43" s="4" t="s">
        <v>74</v>
      </c>
      <c r="H43" s="4" t="s">
        <v>74</v>
      </c>
      <c r="I43" s="4" t="s">
        <v>74</v>
      </c>
      <c r="J43" s="4" t="s">
        <v>74</v>
      </c>
      <c r="K43" s="4" t="s">
        <v>74</v>
      </c>
      <c r="L43" s="4" t="s">
        <v>74</v>
      </c>
      <c r="M43" s="4" t="s">
        <v>74</v>
      </c>
      <c r="N43" s="4" t="s">
        <v>74</v>
      </c>
      <c r="O43" s="4" t="s">
        <v>74</v>
      </c>
      <c r="P43" s="3" t="s">
        <v>74</v>
      </c>
      <c r="Q43" s="2" t="s">
        <v>74</v>
      </c>
      <c r="R43" s="2" t="s">
        <v>74</v>
      </c>
      <c r="S43" s="2" t="s">
        <v>74</v>
      </c>
      <c r="T43" s="2" t="s">
        <v>74</v>
      </c>
      <c r="U43" s="2" t="s">
        <v>74</v>
      </c>
      <c r="V43" s="2" t="s">
        <v>74</v>
      </c>
      <c r="W43" s="2" t="s">
        <v>74</v>
      </c>
      <c r="X43" s="2" t="s">
        <v>74</v>
      </c>
      <c r="Y43" s="2" t="s">
        <v>74</v>
      </c>
      <c r="Z43" s="2" t="s">
        <v>74</v>
      </c>
      <c r="AA43" s="2" t="s">
        <v>74</v>
      </c>
    </row>
    <row r="44" spans="1:27" ht="0" hidden="1" customHeight="1" x14ac:dyDescent="0.25"/>
    <row r="45" spans="1:27" ht="33.950000000000003" customHeight="1" x14ac:dyDescent="0.25">
      <c r="T45" s="16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5"/>
  <sheetViews>
    <sheetView showGridLines="0" workbookViewId="0"/>
  </sheetViews>
  <sheetFormatPr baseColWidth="10" defaultRowHeight="15" x14ac:dyDescent="0.25"/>
  <cols>
    <col min="1" max="1" width="13.42578125" style="1" customWidth="1"/>
    <col min="2" max="2" width="27" style="1" customWidth="1"/>
    <col min="3" max="3" width="21.5703125" style="1" customWidth="1"/>
    <col min="4" max="11" width="5.42578125" style="1" customWidth="1"/>
    <col min="12" max="12" width="7" style="1" customWidth="1"/>
    <col min="13" max="13" width="9.5703125" style="1" customWidth="1"/>
    <col min="14" max="14" width="8" style="1" customWidth="1"/>
    <col min="15" max="15" width="9.5703125" style="1" customWidth="1"/>
    <col min="16" max="16" width="27.5703125" style="1" customWidth="1"/>
    <col min="17" max="27" width="18.85546875" style="1" customWidth="1"/>
    <col min="28" max="28" width="0" style="1" hidden="1" customWidth="1"/>
    <col min="29" max="29" width="6.42578125" style="1" customWidth="1"/>
    <col min="30" max="16384" width="11.42578125" style="1"/>
  </cols>
  <sheetData>
    <row r="1" spans="1:27" x14ac:dyDescent="0.25">
      <c r="A1" s="8" t="s">
        <v>161</v>
      </c>
      <c r="B1" s="8">
        <v>2020</v>
      </c>
      <c r="C1" s="9" t="s">
        <v>74</v>
      </c>
      <c r="D1" s="9" t="s">
        <v>74</v>
      </c>
      <c r="E1" s="9" t="s">
        <v>74</v>
      </c>
      <c r="F1" s="9" t="s">
        <v>74</v>
      </c>
      <c r="G1" s="9" t="s">
        <v>74</v>
      </c>
      <c r="H1" s="9" t="s">
        <v>74</v>
      </c>
      <c r="I1" s="9" t="s">
        <v>74</v>
      </c>
      <c r="J1" s="9" t="s">
        <v>74</v>
      </c>
      <c r="K1" s="9" t="s">
        <v>74</v>
      </c>
      <c r="L1" s="9" t="s">
        <v>74</v>
      </c>
      <c r="M1" s="9" t="s">
        <v>74</v>
      </c>
      <c r="N1" s="9" t="s">
        <v>74</v>
      </c>
      <c r="O1" s="9" t="s">
        <v>74</v>
      </c>
      <c r="P1" s="9" t="s">
        <v>74</v>
      </c>
      <c r="Q1" s="9" t="s">
        <v>74</v>
      </c>
      <c r="R1" s="9" t="s">
        <v>74</v>
      </c>
      <c r="S1" s="9" t="s">
        <v>74</v>
      </c>
      <c r="T1" s="9" t="s">
        <v>74</v>
      </c>
      <c r="U1" s="9" t="s">
        <v>74</v>
      </c>
      <c r="V1" s="9" t="s">
        <v>74</v>
      </c>
      <c r="W1" s="9" t="s">
        <v>74</v>
      </c>
      <c r="X1" s="9" t="s">
        <v>74</v>
      </c>
      <c r="Y1" s="9" t="s">
        <v>74</v>
      </c>
      <c r="Z1" s="9" t="s">
        <v>74</v>
      </c>
      <c r="AA1" s="9" t="s">
        <v>74</v>
      </c>
    </row>
    <row r="2" spans="1:27" x14ac:dyDescent="0.25">
      <c r="A2" s="8" t="s">
        <v>160</v>
      </c>
      <c r="B2" s="8" t="s">
        <v>14</v>
      </c>
      <c r="C2" s="9" t="s">
        <v>74</v>
      </c>
      <c r="D2" s="9" t="s">
        <v>74</v>
      </c>
      <c r="E2" s="9" t="s">
        <v>74</v>
      </c>
      <c r="F2" s="9" t="s">
        <v>74</v>
      </c>
      <c r="G2" s="9" t="s">
        <v>74</v>
      </c>
      <c r="H2" s="9" t="s">
        <v>74</v>
      </c>
      <c r="I2" s="9" t="s">
        <v>74</v>
      </c>
      <c r="J2" s="9" t="s">
        <v>74</v>
      </c>
      <c r="K2" s="9" t="s">
        <v>74</v>
      </c>
      <c r="L2" s="9" t="s">
        <v>74</v>
      </c>
      <c r="M2" s="9" t="s">
        <v>74</v>
      </c>
      <c r="N2" s="9" t="s">
        <v>74</v>
      </c>
      <c r="O2" s="9" t="s">
        <v>74</v>
      </c>
      <c r="P2" s="9" t="s">
        <v>74</v>
      </c>
      <c r="Q2" s="9" t="s">
        <v>74</v>
      </c>
      <c r="R2" s="9" t="s">
        <v>74</v>
      </c>
      <c r="S2" s="9" t="s">
        <v>74</v>
      </c>
      <c r="T2" s="9" t="s">
        <v>74</v>
      </c>
      <c r="U2" s="9" t="s">
        <v>74</v>
      </c>
      <c r="V2" s="9" t="s">
        <v>74</v>
      </c>
      <c r="W2" s="9" t="s">
        <v>74</v>
      </c>
      <c r="X2" s="9" t="s">
        <v>74</v>
      </c>
      <c r="Y2" s="9" t="s">
        <v>74</v>
      </c>
      <c r="Z2" s="9" t="s">
        <v>74</v>
      </c>
      <c r="AA2" s="9" t="s">
        <v>74</v>
      </c>
    </row>
    <row r="3" spans="1:27" x14ac:dyDescent="0.25">
      <c r="A3" s="8" t="s">
        <v>159</v>
      </c>
      <c r="B3" s="8" t="s">
        <v>158</v>
      </c>
      <c r="C3" s="9" t="s">
        <v>74</v>
      </c>
      <c r="D3" s="9" t="s">
        <v>74</v>
      </c>
      <c r="E3" s="9" t="s">
        <v>74</v>
      </c>
      <c r="F3" s="9" t="s">
        <v>74</v>
      </c>
      <c r="G3" s="9" t="s">
        <v>74</v>
      </c>
      <c r="H3" s="9" t="s">
        <v>74</v>
      </c>
      <c r="I3" s="9" t="s">
        <v>74</v>
      </c>
      <c r="J3" s="9" t="s">
        <v>74</v>
      </c>
      <c r="K3" s="9" t="s">
        <v>74</v>
      </c>
      <c r="L3" s="9" t="s">
        <v>74</v>
      </c>
      <c r="M3" s="9" t="s">
        <v>74</v>
      </c>
      <c r="N3" s="9" t="s">
        <v>74</v>
      </c>
      <c r="O3" s="9" t="s">
        <v>74</v>
      </c>
      <c r="P3" s="9" t="s">
        <v>74</v>
      </c>
      <c r="Q3" s="9" t="s">
        <v>74</v>
      </c>
      <c r="R3" s="9" t="s">
        <v>74</v>
      </c>
      <c r="S3" s="9" t="s">
        <v>74</v>
      </c>
      <c r="T3" s="9" t="s">
        <v>74</v>
      </c>
      <c r="U3" s="9" t="s">
        <v>74</v>
      </c>
      <c r="V3" s="9" t="s">
        <v>74</v>
      </c>
      <c r="W3" s="9" t="s">
        <v>74</v>
      </c>
      <c r="X3" s="9" t="s">
        <v>74</v>
      </c>
      <c r="Y3" s="9" t="s">
        <v>74</v>
      </c>
      <c r="Z3" s="9" t="s">
        <v>74</v>
      </c>
      <c r="AA3" s="9" t="s">
        <v>74</v>
      </c>
    </row>
    <row r="4" spans="1:27" ht="24" x14ac:dyDescent="0.25">
      <c r="A4" s="8" t="s">
        <v>157</v>
      </c>
      <c r="B4" s="8" t="s">
        <v>156</v>
      </c>
      <c r="C4" s="8" t="s">
        <v>155</v>
      </c>
      <c r="D4" s="8" t="s">
        <v>154</v>
      </c>
      <c r="E4" s="8" t="s">
        <v>153</v>
      </c>
      <c r="F4" s="8" t="s">
        <v>152</v>
      </c>
      <c r="G4" s="8" t="s">
        <v>151</v>
      </c>
      <c r="H4" s="8" t="s">
        <v>150</v>
      </c>
      <c r="I4" s="8" t="s">
        <v>149</v>
      </c>
      <c r="J4" s="8" t="s">
        <v>148</v>
      </c>
      <c r="K4" s="8" t="s">
        <v>147</v>
      </c>
      <c r="L4" s="8" t="s">
        <v>146</v>
      </c>
      <c r="M4" s="8" t="s">
        <v>1</v>
      </c>
      <c r="N4" s="8" t="s">
        <v>2</v>
      </c>
      <c r="O4" s="8" t="s">
        <v>3</v>
      </c>
      <c r="P4" s="8" t="s">
        <v>0</v>
      </c>
      <c r="Q4" s="8" t="s">
        <v>4</v>
      </c>
      <c r="R4" s="8" t="s">
        <v>5</v>
      </c>
      <c r="S4" s="8" t="s">
        <v>6</v>
      </c>
      <c r="T4" s="8" t="s">
        <v>7</v>
      </c>
      <c r="U4" s="8" t="s">
        <v>145</v>
      </c>
      <c r="V4" s="8" t="s">
        <v>8</v>
      </c>
      <c r="W4" s="8" t="s">
        <v>9</v>
      </c>
      <c r="X4" s="8" t="s">
        <v>10</v>
      </c>
      <c r="Y4" s="8" t="s">
        <v>11</v>
      </c>
      <c r="Z4" s="8" t="s">
        <v>12</v>
      </c>
      <c r="AA4" s="8" t="s">
        <v>13</v>
      </c>
    </row>
    <row r="5" spans="1:27" x14ac:dyDescent="0.25">
      <c r="A5" s="4" t="s">
        <v>34</v>
      </c>
      <c r="B5" s="3" t="s">
        <v>35</v>
      </c>
      <c r="C5" s="5" t="s">
        <v>17</v>
      </c>
      <c r="D5" s="4" t="s">
        <v>126</v>
      </c>
      <c r="E5" s="4" t="s">
        <v>131</v>
      </c>
      <c r="F5" s="4" t="s">
        <v>131</v>
      </c>
      <c r="G5" s="4" t="s">
        <v>131</v>
      </c>
      <c r="H5" s="4"/>
      <c r="I5" s="4"/>
      <c r="J5" s="4"/>
      <c r="K5" s="4"/>
      <c r="L5" s="4"/>
      <c r="M5" s="4" t="s">
        <v>19</v>
      </c>
      <c r="N5" s="4" t="s">
        <v>20</v>
      </c>
      <c r="O5" s="4" t="s">
        <v>21</v>
      </c>
      <c r="P5" s="3" t="s">
        <v>18</v>
      </c>
      <c r="Q5" s="7">
        <v>197006559099</v>
      </c>
      <c r="R5" s="7">
        <v>2808000000</v>
      </c>
      <c r="S5" s="7">
        <v>3094000000</v>
      </c>
      <c r="T5" s="7">
        <v>196720559099</v>
      </c>
      <c r="U5" s="7">
        <v>0</v>
      </c>
      <c r="V5" s="7">
        <v>193912559099</v>
      </c>
      <c r="W5" s="7">
        <v>2808000000</v>
      </c>
      <c r="X5" s="7">
        <v>135656891240.55</v>
      </c>
      <c r="Y5" s="7">
        <v>135548056430.19</v>
      </c>
      <c r="Z5" s="7">
        <v>135548056430.19</v>
      </c>
      <c r="AA5" s="7">
        <v>135548056430.19</v>
      </c>
    </row>
    <row r="6" spans="1:27" ht="22.5" x14ac:dyDescent="0.25">
      <c r="A6" s="4" t="s">
        <v>34</v>
      </c>
      <c r="B6" s="3" t="s">
        <v>35</v>
      </c>
      <c r="C6" s="5" t="s">
        <v>144</v>
      </c>
      <c r="D6" s="4" t="s">
        <v>126</v>
      </c>
      <c r="E6" s="4" t="s">
        <v>131</v>
      </c>
      <c r="F6" s="4" t="s">
        <v>131</v>
      </c>
      <c r="G6" s="4" t="s">
        <v>137</v>
      </c>
      <c r="H6" s="4"/>
      <c r="I6" s="4"/>
      <c r="J6" s="4"/>
      <c r="K6" s="4"/>
      <c r="L6" s="4"/>
      <c r="M6" s="4" t="s">
        <v>19</v>
      </c>
      <c r="N6" s="4" t="s">
        <v>20</v>
      </c>
      <c r="O6" s="4" t="s">
        <v>21</v>
      </c>
      <c r="P6" s="3" t="s">
        <v>143</v>
      </c>
      <c r="Q6" s="7">
        <v>80865000000</v>
      </c>
      <c r="R6" s="7">
        <v>0</v>
      </c>
      <c r="S6" s="7">
        <v>0</v>
      </c>
      <c r="T6" s="7">
        <v>80865000000</v>
      </c>
      <c r="U6" s="7">
        <v>0</v>
      </c>
      <c r="V6" s="7">
        <v>80865000000</v>
      </c>
      <c r="W6" s="7">
        <v>0</v>
      </c>
      <c r="X6" s="7">
        <v>57646985869.849998</v>
      </c>
      <c r="Y6" s="7">
        <v>57639376522.239998</v>
      </c>
      <c r="Z6" s="7">
        <v>57639376522.239998</v>
      </c>
      <c r="AA6" s="7">
        <v>57639376522.239998</v>
      </c>
    </row>
    <row r="7" spans="1:27" ht="22.5" x14ac:dyDescent="0.25">
      <c r="A7" s="4" t="s">
        <v>34</v>
      </c>
      <c r="B7" s="3" t="s">
        <v>35</v>
      </c>
      <c r="C7" s="5" t="s">
        <v>144</v>
      </c>
      <c r="D7" s="4" t="s">
        <v>126</v>
      </c>
      <c r="E7" s="4" t="s">
        <v>131</v>
      </c>
      <c r="F7" s="4" t="s">
        <v>131</v>
      </c>
      <c r="G7" s="4" t="s">
        <v>137</v>
      </c>
      <c r="H7" s="4"/>
      <c r="I7" s="4"/>
      <c r="J7" s="4"/>
      <c r="K7" s="4"/>
      <c r="L7" s="4"/>
      <c r="M7" s="4" t="s">
        <v>19</v>
      </c>
      <c r="N7" s="4" t="s">
        <v>23</v>
      </c>
      <c r="O7" s="4" t="s">
        <v>24</v>
      </c>
      <c r="P7" s="3" t="s">
        <v>143</v>
      </c>
      <c r="Q7" s="7">
        <v>950000000</v>
      </c>
      <c r="R7" s="7">
        <v>0</v>
      </c>
      <c r="S7" s="7">
        <v>0</v>
      </c>
      <c r="T7" s="7">
        <v>950000000</v>
      </c>
      <c r="U7" s="7">
        <v>0</v>
      </c>
      <c r="V7" s="7">
        <v>159634940</v>
      </c>
      <c r="W7" s="7">
        <v>790365060</v>
      </c>
      <c r="X7" s="7">
        <v>159634940</v>
      </c>
      <c r="Y7" s="7">
        <v>159634940</v>
      </c>
      <c r="Z7" s="7">
        <v>159634940</v>
      </c>
      <c r="AA7" s="7">
        <v>159634940</v>
      </c>
    </row>
    <row r="8" spans="1:27" ht="33.75" x14ac:dyDescent="0.25">
      <c r="A8" s="4" t="s">
        <v>34</v>
      </c>
      <c r="B8" s="3" t="s">
        <v>35</v>
      </c>
      <c r="C8" s="5" t="s">
        <v>142</v>
      </c>
      <c r="D8" s="4" t="s">
        <v>126</v>
      </c>
      <c r="E8" s="4" t="s">
        <v>131</v>
      </c>
      <c r="F8" s="4" t="s">
        <v>131</v>
      </c>
      <c r="G8" s="4" t="s">
        <v>129</v>
      </c>
      <c r="H8" s="4"/>
      <c r="I8" s="4"/>
      <c r="J8" s="4"/>
      <c r="K8" s="4"/>
      <c r="L8" s="4"/>
      <c r="M8" s="4" t="s">
        <v>19</v>
      </c>
      <c r="N8" s="4" t="s">
        <v>20</v>
      </c>
      <c r="O8" s="4" t="s">
        <v>21</v>
      </c>
      <c r="P8" s="3" t="s">
        <v>41</v>
      </c>
      <c r="Q8" s="7">
        <v>60298244954</v>
      </c>
      <c r="R8" s="7">
        <v>1056000000</v>
      </c>
      <c r="S8" s="7">
        <v>68556000</v>
      </c>
      <c r="T8" s="7">
        <v>61285688954</v>
      </c>
      <c r="U8" s="7">
        <v>0</v>
      </c>
      <c r="V8" s="7">
        <v>61285688954</v>
      </c>
      <c r="W8" s="7">
        <v>0</v>
      </c>
      <c r="X8" s="7">
        <v>46769459520.010002</v>
      </c>
      <c r="Y8" s="7">
        <v>42785897357.169998</v>
      </c>
      <c r="Z8" s="7">
        <v>42785897357.169998</v>
      </c>
      <c r="AA8" s="7">
        <v>42785897357.169998</v>
      </c>
    </row>
    <row r="9" spans="1:27" x14ac:dyDescent="0.25">
      <c r="A9" s="4" t="s">
        <v>34</v>
      </c>
      <c r="B9" s="3" t="s">
        <v>35</v>
      </c>
      <c r="C9" s="5" t="s">
        <v>22</v>
      </c>
      <c r="D9" s="4" t="s">
        <v>126</v>
      </c>
      <c r="E9" s="4" t="s">
        <v>131</v>
      </c>
      <c r="F9" s="4" t="s">
        <v>137</v>
      </c>
      <c r="G9" s="4" t="s">
        <v>131</v>
      </c>
      <c r="H9" s="4"/>
      <c r="I9" s="4"/>
      <c r="J9" s="4"/>
      <c r="K9" s="4"/>
      <c r="L9" s="4"/>
      <c r="M9" s="4" t="s">
        <v>19</v>
      </c>
      <c r="N9" s="4" t="s">
        <v>23</v>
      </c>
      <c r="O9" s="4" t="s">
        <v>24</v>
      </c>
      <c r="P9" s="3" t="s">
        <v>18</v>
      </c>
      <c r="Q9" s="7">
        <v>449138750</v>
      </c>
      <c r="R9" s="7">
        <v>62693683</v>
      </c>
      <c r="S9" s="7">
        <v>11657083</v>
      </c>
      <c r="T9" s="7">
        <v>500175350</v>
      </c>
      <c r="U9" s="7">
        <v>0</v>
      </c>
      <c r="V9" s="7">
        <v>356497980</v>
      </c>
      <c r="W9" s="7">
        <v>143677370</v>
      </c>
      <c r="X9" s="7">
        <v>256397502</v>
      </c>
      <c r="Y9" s="7">
        <v>256397502</v>
      </c>
      <c r="Z9" s="7">
        <v>256397502</v>
      </c>
      <c r="AA9" s="7">
        <v>256397502</v>
      </c>
    </row>
    <row r="10" spans="1:27" ht="22.5" x14ac:dyDescent="0.25">
      <c r="A10" s="4" t="s">
        <v>34</v>
      </c>
      <c r="B10" s="3" t="s">
        <v>35</v>
      </c>
      <c r="C10" s="5" t="s">
        <v>139</v>
      </c>
      <c r="D10" s="4" t="s">
        <v>126</v>
      </c>
      <c r="E10" s="4" t="s">
        <v>131</v>
      </c>
      <c r="F10" s="4" t="s">
        <v>137</v>
      </c>
      <c r="G10" s="4" t="s">
        <v>137</v>
      </c>
      <c r="H10" s="4"/>
      <c r="I10" s="4"/>
      <c r="J10" s="4"/>
      <c r="K10" s="4"/>
      <c r="L10" s="4"/>
      <c r="M10" s="4" t="s">
        <v>19</v>
      </c>
      <c r="N10" s="4" t="s">
        <v>23</v>
      </c>
      <c r="O10" s="4" t="s">
        <v>24</v>
      </c>
      <c r="P10" s="3" t="s">
        <v>138</v>
      </c>
      <c r="Q10" s="7">
        <v>197210923</v>
      </c>
      <c r="R10" s="7">
        <v>30825850</v>
      </c>
      <c r="S10" s="7">
        <v>11752450</v>
      </c>
      <c r="T10" s="7">
        <v>216284323</v>
      </c>
      <c r="U10" s="7">
        <v>0</v>
      </c>
      <c r="V10" s="7">
        <v>143390913</v>
      </c>
      <c r="W10" s="7">
        <v>72893410</v>
      </c>
      <c r="X10" s="7">
        <v>75327761</v>
      </c>
      <c r="Y10" s="7">
        <v>75327761</v>
      </c>
      <c r="Z10" s="7">
        <v>75327761</v>
      </c>
      <c r="AA10" s="7">
        <v>75327761</v>
      </c>
    </row>
    <row r="11" spans="1:27" ht="33.75" x14ac:dyDescent="0.25">
      <c r="A11" s="4" t="s">
        <v>34</v>
      </c>
      <c r="B11" s="3" t="s">
        <v>35</v>
      </c>
      <c r="C11" s="5" t="s">
        <v>40</v>
      </c>
      <c r="D11" s="4" t="s">
        <v>126</v>
      </c>
      <c r="E11" s="4" t="s">
        <v>131</v>
      </c>
      <c r="F11" s="4" t="s">
        <v>137</v>
      </c>
      <c r="G11" s="4" t="s">
        <v>129</v>
      </c>
      <c r="H11" s="4"/>
      <c r="I11" s="4"/>
      <c r="J11" s="4"/>
      <c r="K11" s="4"/>
      <c r="L11" s="4"/>
      <c r="M11" s="4" t="s">
        <v>19</v>
      </c>
      <c r="N11" s="4" t="s">
        <v>23</v>
      </c>
      <c r="O11" s="4" t="s">
        <v>24</v>
      </c>
      <c r="P11" s="3" t="s">
        <v>41</v>
      </c>
      <c r="Q11" s="7">
        <v>14000000</v>
      </c>
      <c r="R11" s="7">
        <v>0</v>
      </c>
      <c r="S11" s="7">
        <v>0</v>
      </c>
      <c r="T11" s="7">
        <v>14000000</v>
      </c>
      <c r="U11" s="7">
        <v>0</v>
      </c>
      <c r="V11" s="7">
        <v>0</v>
      </c>
      <c r="W11" s="7">
        <v>14000000</v>
      </c>
      <c r="X11" s="7">
        <v>0</v>
      </c>
      <c r="Y11" s="7">
        <v>0</v>
      </c>
      <c r="Z11" s="7">
        <v>0</v>
      </c>
      <c r="AA11" s="7">
        <v>0</v>
      </c>
    </row>
    <row r="12" spans="1:27" ht="22.5" x14ac:dyDescent="0.25">
      <c r="A12" s="4" t="s">
        <v>34</v>
      </c>
      <c r="B12" s="3" t="s">
        <v>35</v>
      </c>
      <c r="C12" s="5" t="s">
        <v>25</v>
      </c>
      <c r="D12" s="4" t="s">
        <v>126</v>
      </c>
      <c r="E12" s="4" t="s">
        <v>137</v>
      </c>
      <c r="F12" s="4" t="s">
        <v>131</v>
      </c>
      <c r="G12" s="4"/>
      <c r="H12" s="4"/>
      <c r="I12" s="4"/>
      <c r="J12" s="4"/>
      <c r="K12" s="4"/>
      <c r="L12" s="4"/>
      <c r="M12" s="4" t="s">
        <v>19</v>
      </c>
      <c r="N12" s="4" t="s">
        <v>20</v>
      </c>
      <c r="O12" s="4" t="s">
        <v>21</v>
      </c>
      <c r="P12" s="3" t="s">
        <v>26</v>
      </c>
      <c r="Q12" s="7">
        <v>15620991076</v>
      </c>
      <c r="R12" s="7">
        <v>26745011669.639999</v>
      </c>
      <c r="S12" s="7">
        <v>24456434311.400002</v>
      </c>
      <c r="T12" s="7">
        <v>17909568434.240002</v>
      </c>
      <c r="U12" s="7">
        <v>0</v>
      </c>
      <c r="V12" s="7">
        <v>16744515794.969999</v>
      </c>
      <c r="W12" s="7">
        <v>1165052639.27</v>
      </c>
      <c r="X12" s="7">
        <v>7201727844.9300003</v>
      </c>
      <c r="Y12" s="7">
        <v>3460091047.4299998</v>
      </c>
      <c r="Z12" s="7">
        <v>3460091047.4299998</v>
      </c>
      <c r="AA12" s="7">
        <v>3315813741.8000002</v>
      </c>
    </row>
    <row r="13" spans="1:27" ht="22.5" x14ac:dyDescent="0.25">
      <c r="A13" s="4" t="s">
        <v>34</v>
      </c>
      <c r="B13" s="3" t="s">
        <v>35</v>
      </c>
      <c r="C13" s="5" t="s">
        <v>25</v>
      </c>
      <c r="D13" s="4" t="s">
        <v>126</v>
      </c>
      <c r="E13" s="4" t="s">
        <v>137</v>
      </c>
      <c r="F13" s="4" t="s">
        <v>131</v>
      </c>
      <c r="G13" s="4"/>
      <c r="H13" s="4"/>
      <c r="I13" s="4"/>
      <c r="J13" s="4"/>
      <c r="K13" s="4"/>
      <c r="L13" s="4"/>
      <c r="M13" s="4" t="s">
        <v>19</v>
      </c>
      <c r="N13" s="4" t="s">
        <v>27</v>
      </c>
      <c r="O13" s="4" t="s">
        <v>24</v>
      </c>
      <c r="P13" s="3" t="s">
        <v>26</v>
      </c>
      <c r="Q13" s="7">
        <v>2509000000</v>
      </c>
      <c r="R13" s="7">
        <v>0</v>
      </c>
      <c r="S13" s="7">
        <v>2509000000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 x14ac:dyDescent="0.25">
      <c r="A14" s="4" t="s">
        <v>34</v>
      </c>
      <c r="B14" s="3" t="s">
        <v>35</v>
      </c>
      <c r="C14" s="5" t="s">
        <v>25</v>
      </c>
      <c r="D14" s="4" t="s">
        <v>126</v>
      </c>
      <c r="E14" s="4" t="s">
        <v>137</v>
      </c>
      <c r="F14" s="4" t="s">
        <v>131</v>
      </c>
      <c r="G14" s="4"/>
      <c r="H14" s="4"/>
      <c r="I14" s="4"/>
      <c r="J14" s="4"/>
      <c r="K14" s="4"/>
      <c r="L14" s="4"/>
      <c r="M14" s="4" t="s">
        <v>19</v>
      </c>
      <c r="N14" s="4" t="s">
        <v>23</v>
      </c>
      <c r="O14" s="4" t="s">
        <v>24</v>
      </c>
      <c r="P14" s="3" t="s">
        <v>26</v>
      </c>
      <c r="Q14" s="7">
        <v>1594820897</v>
      </c>
      <c r="R14" s="7">
        <v>1438832933.4000001</v>
      </c>
      <c r="S14" s="7">
        <v>2291794140</v>
      </c>
      <c r="T14" s="7">
        <v>741859690.39999998</v>
      </c>
      <c r="U14" s="7">
        <v>0</v>
      </c>
      <c r="V14" s="7">
        <v>698552885.89999998</v>
      </c>
      <c r="W14" s="7">
        <v>43306804.5</v>
      </c>
      <c r="X14" s="7">
        <v>154137600.18000001</v>
      </c>
      <c r="Y14" s="7">
        <v>42507147.899999999</v>
      </c>
      <c r="Z14" s="7">
        <v>42507147.899999999</v>
      </c>
      <c r="AA14" s="7">
        <v>42507147.899999999</v>
      </c>
    </row>
    <row r="15" spans="1:27" ht="22.5" x14ac:dyDescent="0.25">
      <c r="A15" s="4" t="s">
        <v>34</v>
      </c>
      <c r="B15" s="3" t="s">
        <v>35</v>
      </c>
      <c r="C15" s="5" t="s">
        <v>25</v>
      </c>
      <c r="D15" s="4" t="s">
        <v>126</v>
      </c>
      <c r="E15" s="4" t="s">
        <v>137</v>
      </c>
      <c r="F15" s="4" t="s">
        <v>131</v>
      </c>
      <c r="G15" s="4"/>
      <c r="H15" s="4"/>
      <c r="I15" s="4"/>
      <c r="J15" s="4"/>
      <c r="K15" s="4"/>
      <c r="L15" s="4"/>
      <c r="M15" s="4" t="s">
        <v>19</v>
      </c>
      <c r="N15" s="4" t="s">
        <v>30</v>
      </c>
      <c r="O15" s="4" t="s">
        <v>21</v>
      </c>
      <c r="P15" s="3" t="s">
        <v>26</v>
      </c>
      <c r="Q15" s="7">
        <v>0</v>
      </c>
      <c r="R15" s="7">
        <v>4648740000</v>
      </c>
      <c r="S15" s="7">
        <v>2663202000</v>
      </c>
      <c r="T15" s="7">
        <v>1985538000</v>
      </c>
      <c r="U15" s="7">
        <v>0</v>
      </c>
      <c r="V15" s="7">
        <v>1858598000</v>
      </c>
      <c r="W15" s="7">
        <v>126940000</v>
      </c>
      <c r="X15" s="7">
        <v>1325598000</v>
      </c>
      <c r="Y15" s="7">
        <v>88218000</v>
      </c>
      <c r="Z15" s="7">
        <v>88218000</v>
      </c>
      <c r="AA15" s="7">
        <v>88218000</v>
      </c>
    </row>
    <row r="16" spans="1:27" ht="22.5" x14ac:dyDescent="0.25">
      <c r="A16" s="4" t="s">
        <v>34</v>
      </c>
      <c r="B16" s="3" t="s">
        <v>35</v>
      </c>
      <c r="C16" s="5" t="s">
        <v>28</v>
      </c>
      <c r="D16" s="4" t="s">
        <v>126</v>
      </c>
      <c r="E16" s="4" t="s">
        <v>137</v>
      </c>
      <c r="F16" s="4" t="s">
        <v>137</v>
      </c>
      <c r="G16" s="4"/>
      <c r="H16" s="4"/>
      <c r="I16" s="4"/>
      <c r="J16" s="4"/>
      <c r="K16" s="4"/>
      <c r="L16" s="4"/>
      <c r="M16" s="4" t="s">
        <v>19</v>
      </c>
      <c r="N16" s="4" t="s">
        <v>20</v>
      </c>
      <c r="O16" s="4" t="s">
        <v>21</v>
      </c>
      <c r="P16" s="3" t="s">
        <v>29</v>
      </c>
      <c r="Q16" s="7">
        <v>275370615689</v>
      </c>
      <c r="R16" s="7">
        <v>91313161645.990005</v>
      </c>
      <c r="S16" s="7">
        <v>94664349323.880005</v>
      </c>
      <c r="T16" s="7">
        <v>272019428011.10999</v>
      </c>
      <c r="U16" s="7">
        <v>0</v>
      </c>
      <c r="V16" s="7">
        <v>269627850792.17999</v>
      </c>
      <c r="W16" s="7">
        <v>2391577218.9299998</v>
      </c>
      <c r="X16" s="7">
        <v>225898441247.59</v>
      </c>
      <c r="Y16" s="7">
        <v>144486379522.19</v>
      </c>
      <c r="Z16" s="7">
        <v>135064462243.78</v>
      </c>
      <c r="AA16" s="7">
        <v>133437248351.13</v>
      </c>
    </row>
    <row r="17" spans="1:27" ht="22.5" x14ac:dyDescent="0.25">
      <c r="A17" s="4" t="s">
        <v>34</v>
      </c>
      <c r="B17" s="3" t="s">
        <v>35</v>
      </c>
      <c r="C17" s="5" t="s">
        <v>28</v>
      </c>
      <c r="D17" s="4" t="s">
        <v>126</v>
      </c>
      <c r="E17" s="4" t="s">
        <v>137</v>
      </c>
      <c r="F17" s="4" t="s">
        <v>137</v>
      </c>
      <c r="G17" s="4"/>
      <c r="H17" s="4"/>
      <c r="I17" s="4"/>
      <c r="J17" s="4"/>
      <c r="K17" s="4"/>
      <c r="L17" s="4"/>
      <c r="M17" s="4" t="s">
        <v>19</v>
      </c>
      <c r="N17" s="4" t="s">
        <v>27</v>
      </c>
      <c r="O17" s="4" t="s">
        <v>24</v>
      </c>
      <c r="P17" s="3" t="s">
        <v>29</v>
      </c>
      <c r="Q17" s="7">
        <v>0</v>
      </c>
      <c r="R17" s="7">
        <v>2509000000</v>
      </c>
      <c r="S17" s="7">
        <v>0</v>
      </c>
      <c r="T17" s="7">
        <v>2509000000</v>
      </c>
      <c r="U17" s="7">
        <v>0</v>
      </c>
      <c r="V17" s="7">
        <v>2509000000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</row>
    <row r="18" spans="1:27" ht="22.5" x14ac:dyDescent="0.25">
      <c r="A18" s="4" t="s">
        <v>34</v>
      </c>
      <c r="B18" s="3" t="s">
        <v>35</v>
      </c>
      <c r="C18" s="5" t="s">
        <v>28</v>
      </c>
      <c r="D18" s="4" t="s">
        <v>126</v>
      </c>
      <c r="E18" s="4" t="s">
        <v>137</v>
      </c>
      <c r="F18" s="4" t="s">
        <v>137</v>
      </c>
      <c r="G18" s="4"/>
      <c r="H18" s="4"/>
      <c r="I18" s="4"/>
      <c r="J18" s="4"/>
      <c r="K18" s="4"/>
      <c r="L18" s="4"/>
      <c r="M18" s="4" t="s">
        <v>19</v>
      </c>
      <c r="N18" s="4" t="s">
        <v>23</v>
      </c>
      <c r="O18" s="4" t="s">
        <v>24</v>
      </c>
      <c r="P18" s="3" t="s">
        <v>29</v>
      </c>
      <c r="Q18" s="7">
        <v>33239600445</v>
      </c>
      <c r="R18" s="7">
        <v>8985353341.6100006</v>
      </c>
      <c r="S18" s="7">
        <v>17610614812.52</v>
      </c>
      <c r="T18" s="7">
        <v>24614338974.09</v>
      </c>
      <c r="U18" s="7">
        <v>0</v>
      </c>
      <c r="V18" s="7">
        <v>15975304654.73</v>
      </c>
      <c r="W18" s="7">
        <v>8639034319.3600006</v>
      </c>
      <c r="X18" s="7">
        <v>13931425384.530001</v>
      </c>
      <c r="Y18" s="7">
        <v>8465442676.0100002</v>
      </c>
      <c r="Z18" s="7">
        <v>8205952919.8500004</v>
      </c>
      <c r="AA18" s="7">
        <v>6720326588.8500004</v>
      </c>
    </row>
    <row r="19" spans="1:27" ht="22.5" x14ac:dyDescent="0.25">
      <c r="A19" s="4" t="s">
        <v>34</v>
      </c>
      <c r="B19" s="3" t="s">
        <v>35</v>
      </c>
      <c r="C19" s="5" t="s">
        <v>28</v>
      </c>
      <c r="D19" s="4" t="s">
        <v>126</v>
      </c>
      <c r="E19" s="4" t="s">
        <v>137</v>
      </c>
      <c r="F19" s="4" t="s">
        <v>137</v>
      </c>
      <c r="G19" s="4"/>
      <c r="H19" s="4"/>
      <c r="I19" s="4"/>
      <c r="J19" s="4"/>
      <c r="K19" s="4"/>
      <c r="L19" s="4"/>
      <c r="M19" s="4" t="s">
        <v>19</v>
      </c>
      <c r="N19" s="4" t="s">
        <v>30</v>
      </c>
      <c r="O19" s="4" t="s">
        <v>21</v>
      </c>
      <c r="P19" s="3" t="s">
        <v>29</v>
      </c>
      <c r="Q19" s="7">
        <v>0</v>
      </c>
      <c r="R19" s="7">
        <v>96261191547.779999</v>
      </c>
      <c r="S19" s="7">
        <v>78246392782.649994</v>
      </c>
      <c r="T19" s="7">
        <v>18014798765.130001</v>
      </c>
      <c r="U19" s="7">
        <v>0</v>
      </c>
      <c r="V19" s="7">
        <v>17279001310.380001</v>
      </c>
      <c r="W19" s="7">
        <v>735797454.75</v>
      </c>
      <c r="X19" s="7">
        <v>13550561096</v>
      </c>
      <c r="Y19" s="7">
        <v>306200513.18000001</v>
      </c>
      <c r="Z19" s="7">
        <v>0</v>
      </c>
      <c r="AA19" s="7">
        <v>0</v>
      </c>
    </row>
    <row r="20" spans="1:27" ht="22.5" x14ac:dyDescent="0.25">
      <c r="A20" s="4" t="s">
        <v>34</v>
      </c>
      <c r="B20" s="3" t="s">
        <v>35</v>
      </c>
      <c r="C20" s="5" t="s">
        <v>36</v>
      </c>
      <c r="D20" s="4" t="s">
        <v>126</v>
      </c>
      <c r="E20" s="4" t="s">
        <v>129</v>
      </c>
      <c r="F20" s="4" t="s">
        <v>128</v>
      </c>
      <c r="G20" s="4" t="s">
        <v>137</v>
      </c>
      <c r="H20" s="4" t="s">
        <v>136</v>
      </c>
      <c r="I20" s="4"/>
      <c r="J20" s="4"/>
      <c r="K20" s="4"/>
      <c r="L20" s="4"/>
      <c r="M20" s="4" t="s">
        <v>19</v>
      </c>
      <c r="N20" s="4" t="s">
        <v>20</v>
      </c>
      <c r="O20" s="4" t="s">
        <v>21</v>
      </c>
      <c r="P20" s="3" t="s">
        <v>37</v>
      </c>
      <c r="Q20" s="7">
        <v>10140000000</v>
      </c>
      <c r="R20" s="7">
        <v>0</v>
      </c>
      <c r="S20" s="7">
        <v>0</v>
      </c>
      <c r="T20" s="7">
        <v>10140000000</v>
      </c>
      <c r="U20" s="7">
        <v>0</v>
      </c>
      <c r="V20" s="7">
        <v>10140000000</v>
      </c>
      <c r="W20" s="7">
        <v>0</v>
      </c>
      <c r="X20" s="7">
        <v>6922447956.2600002</v>
      </c>
      <c r="Y20" s="7">
        <v>6914463202.2600002</v>
      </c>
      <c r="Z20" s="7">
        <v>6914463202.2600002</v>
      </c>
      <c r="AA20" s="7">
        <v>6914463202.2600002</v>
      </c>
    </row>
    <row r="21" spans="1:27" x14ac:dyDescent="0.25">
      <c r="A21" s="4" t="s">
        <v>34</v>
      </c>
      <c r="B21" s="3" t="s">
        <v>35</v>
      </c>
      <c r="C21" s="5" t="s">
        <v>135</v>
      </c>
      <c r="D21" s="4" t="s">
        <v>126</v>
      </c>
      <c r="E21" s="4" t="s">
        <v>134</v>
      </c>
      <c r="F21" s="4" t="s">
        <v>131</v>
      </c>
      <c r="G21" s="4"/>
      <c r="H21" s="4"/>
      <c r="I21" s="4"/>
      <c r="J21" s="4"/>
      <c r="K21" s="4"/>
      <c r="L21" s="4"/>
      <c r="M21" s="4" t="s">
        <v>19</v>
      </c>
      <c r="N21" s="4" t="s">
        <v>20</v>
      </c>
      <c r="O21" s="4" t="s">
        <v>21</v>
      </c>
      <c r="P21" s="3" t="s">
        <v>133</v>
      </c>
      <c r="Q21" s="7">
        <v>16335000000</v>
      </c>
      <c r="R21" s="7">
        <v>0</v>
      </c>
      <c r="S21" s="7">
        <v>0</v>
      </c>
      <c r="T21" s="7">
        <v>16335000000</v>
      </c>
      <c r="U21" s="7">
        <v>0</v>
      </c>
      <c r="V21" s="7">
        <v>16335000000</v>
      </c>
      <c r="W21" s="7">
        <v>0</v>
      </c>
      <c r="X21" s="7">
        <v>14865329891.52</v>
      </c>
      <c r="Y21" s="7">
        <v>14865178605.52</v>
      </c>
      <c r="Z21" s="7">
        <v>14865178605.52</v>
      </c>
      <c r="AA21" s="7">
        <v>14865178605.52</v>
      </c>
    </row>
    <row r="22" spans="1:27" x14ac:dyDescent="0.25">
      <c r="A22" s="4" t="s">
        <v>34</v>
      </c>
      <c r="B22" s="3" t="s">
        <v>35</v>
      </c>
      <c r="C22" s="5" t="s">
        <v>132</v>
      </c>
      <c r="D22" s="4" t="s">
        <v>126</v>
      </c>
      <c r="E22" s="4" t="s">
        <v>125</v>
      </c>
      <c r="F22" s="4" t="s">
        <v>131</v>
      </c>
      <c r="G22" s="4"/>
      <c r="H22" s="4"/>
      <c r="I22" s="4"/>
      <c r="J22" s="4"/>
      <c r="K22" s="4"/>
      <c r="L22" s="4"/>
      <c r="M22" s="4" t="s">
        <v>19</v>
      </c>
      <c r="N22" s="4" t="s">
        <v>20</v>
      </c>
      <c r="O22" s="4" t="s">
        <v>21</v>
      </c>
      <c r="P22" s="3" t="s">
        <v>130</v>
      </c>
      <c r="Q22" s="7">
        <v>1463620000</v>
      </c>
      <c r="R22" s="7">
        <v>320782219</v>
      </c>
      <c r="S22" s="7">
        <v>524340321</v>
      </c>
      <c r="T22" s="7">
        <v>1260061898</v>
      </c>
      <c r="U22" s="7">
        <v>0</v>
      </c>
      <c r="V22" s="7">
        <v>1215018596</v>
      </c>
      <c r="W22" s="7">
        <v>45043302</v>
      </c>
      <c r="X22" s="7">
        <v>1213798496</v>
      </c>
      <c r="Y22" s="7">
        <v>1213798496</v>
      </c>
      <c r="Z22" s="7">
        <v>1213798496</v>
      </c>
      <c r="AA22" s="7">
        <v>1213798496</v>
      </c>
    </row>
    <row r="23" spans="1:27" ht="22.5" x14ac:dyDescent="0.25">
      <c r="A23" s="4" t="s">
        <v>34</v>
      </c>
      <c r="B23" s="3" t="s">
        <v>35</v>
      </c>
      <c r="C23" s="5" t="s">
        <v>38</v>
      </c>
      <c r="D23" s="4" t="s">
        <v>126</v>
      </c>
      <c r="E23" s="4" t="s">
        <v>125</v>
      </c>
      <c r="F23" s="4" t="s">
        <v>129</v>
      </c>
      <c r="G23" s="4"/>
      <c r="H23" s="4"/>
      <c r="I23" s="4"/>
      <c r="J23" s="4"/>
      <c r="K23" s="4"/>
      <c r="L23" s="4"/>
      <c r="M23" s="4" t="s">
        <v>19</v>
      </c>
      <c r="N23" s="4" t="s">
        <v>20</v>
      </c>
      <c r="O23" s="4" t="s">
        <v>21</v>
      </c>
      <c r="P23" s="3" t="s">
        <v>39</v>
      </c>
      <c r="Q23" s="7">
        <v>70367519</v>
      </c>
      <c r="R23" s="7">
        <v>496119142</v>
      </c>
      <c r="S23" s="7">
        <v>28704400</v>
      </c>
      <c r="T23" s="7">
        <v>537782261</v>
      </c>
      <c r="U23" s="7">
        <v>0</v>
      </c>
      <c r="V23" s="7">
        <v>465000000</v>
      </c>
      <c r="W23" s="7">
        <v>72782261</v>
      </c>
      <c r="X23" s="7">
        <v>465000000</v>
      </c>
      <c r="Y23" s="7">
        <v>465000000</v>
      </c>
      <c r="Z23" s="7">
        <v>465000000</v>
      </c>
      <c r="AA23" s="7">
        <v>465000000</v>
      </c>
    </row>
    <row r="24" spans="1:27" ht="22.5" x14ac:dyDescent="0.25">
      <c r="A24" s="4" t="s">
        <v>34</v>
      </c>
      <c r="B24" s="3" t="s">
        <v>35</v>
      </c>
      <c r="C24" s="5" t="s">
        <v>31</v>
      </c>
      <c r="D24" s="4" t="s">
        <v>126</v>
      </c>
      <c r="E24" s="4" t="s">
        <v>125</v>
      </c>
      <c r="F24" s="4" t="s">
        <v>128</v>
      </c>
      <c r="G24" s="4" t="s">
        <v>128</v>
      </c>
      <c r="H24" s="4"/>
      <c r="I24" s="4"/>
      <c r="J24" s="4"/>
      <c r="K24" s="4"/>
      <c r="L24" s="4"/>
      <c r="M24" s="4" t="s">
        <v>19</v>
      </c>
      <c r="N24" s="4" t="s">
        <v>20</v>
      </c>
      <c r="O24" s="4" t="s">
        <v>21</v>
      </c>
      <c r="P24" s="3" t="s">
        <v>32</v>
      </c>
      <c r="Q24" s="7">
        <v>151500000</v>
      </c>
      <c r="R24" s="7">
        <v>56500000</v>
      </c>
      <c r="S24" s="7">
        <v>54000000</v>
      </c>
      <c r="T24" s="7">
        <v>154000000</v>
      </c>
      <c r="U24" s="7">
        <v>0</v>
      </c>
      <c r="V24" s="7">
        <v>0</v>
      </c>
      <c r="W24" s="7">
        <v>154000000</v>
      </c>
      <c r="X24" s="7">
        <v>0</v>
      </c>
      <c r="Y24" s="7">
        <v>0</v>
      </c>
      <c r="Z24" s="7">
        <v>0</v>
      </c>
      <c r="AA24" s="7">
        <v>0</v>
      </c>
    </row>
    <row r="25" spans="1:27" ht="22.5" x14ac:dyDescent="0.25">
      <c r="A25" s="4" t="s">
        <v>34</v>
      </c>
      <c r="B25" s="3" t="s">
        <v>35</v>
      </c>
      <c r="C25" s="5" t="s">
        <v>127</v>
      </c>
      <c r="D25" s="4" t="s">
        <v>126</v>
      </c>
      <c r="E25" s="4" t="s">
        <v>125</v>
      </c>
      <c r="F25" s="4" t="s">
        <v>124</v>
      </c>
      <c r="G25" s="4"/>
      <c r="H25" s="4"/>
      <c r="I25" s="4"/>
      <c r="J25" s="4"/>
      <c r="K25" s="4"/>
      <c r="L25" s="4"/>
      <c r="M25" s="4" t="s">
        <v>19</v>
      </c>
      <c r="N25" s="4" t="s">
        <v>20</v>
      </c>
      <c r="O25" s="4" t="s">
        <v>21</v>
      </c>
      <c r="P25" s="3" t="s">
        <v>123</v>
      </c>
      <c r="Q25" s="7">
        <v>0</v>
      </c>
      <c r="R25" s="7">
        <v>194468000</v>
      </c>
      <c r="S25" s="7">
        <v>12000000</v>
      </c>
      <c r="T25" s="7">
        <v>182468000</v>
      </c>
      <c r="U25" s="7">
        <v>0</v>
      </c>
      <c r="V25" s="7">
        <v>0</v>
      </c>
      <c r="W25" s="7">
        <v>182468000</v>
      </c>
      <c r="X25" s="7">
        <v>0</v>
      </c>
      <c r="Y25" s="7">
        <v>0</v>
      </c>
      <c r="Z25" s="7">
        <v>0</v>
      </c>
      <c r="AA25" s="7">
        <v>0</v>
      </c>
    </row>
    <row r="26" spans="1:27" ht="33.75" x14ac:dyDescent="0.25">
      <c r="A26" s="4" t="s">
        <v>34</v>
      </c>
      <c r="B26" s="3" t="s">
        <v>35</v>
      </c>
      <c r="C26" s="5" t="s">
        <v>122</v>
      </c>
      <c r="D26" s="4" t="s">
        <v>79</v>
      </c>
      <c r="E26" s="4" t="s">
        <v>86</v>
      </c>
      <c r="F26" s="4" t="s">
        <v>77</v>
      </c>
      <c r="G26" s="4" t="s">
        <v>121</v>
      </c>
      <c r="H26" s="4"/>
      <c r="I26" s="4"/>
      <c r="J26" s="4"/>
      <c r="K26" s="4"/>
      <c r="L26" s="4"/>
      <c r="M26" s="4" t="s">
        <v>19</v>
      </c>
      <c r="N26" s="4" t="s">
        <v>27</v>
      </c>
      <c r="O26" s="4" t="s">
        <v>21</v>
      </c>
      <c r="P26" s="3" t="s">
        <v>120</v>
      </c>
      <c r="Q26" s="7">
        <v>0</v>
      </c>
      <c r="R26" s="7">
        <v>31637432000</v>
      </c>
      <c r="S26" s="7">
        <v>0</v>
      </c>
      <c r="T26" s="7">
        <v>31637432000</v>
      </c>
      <c r="U26" s="7">
        <v>0</v>
      </c>
      <c r="V26" s="7">
        <v>31637432000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</row>
    <row r="27" spans="1:27" ht="67.5" x14ac:dyDescent="0.25">
      <c r="A27" s="4" t="s">
        <v>34</v>
      </c>
      <c r="B27" s="3" t="s">
        <v>35</v>
      </c>
      <c r="C27" s="5" t="s">
        <v>119</v>
      </c>
      <c r="D27" s="4" t="s">
        <v>79</v>
      </c>
      <c r="E27" s="4" t="s">
        <v>86</v>
      </c>
      <c r="F27" s="4" t="s">
        <v>77</v>
      </c>
      <c r="G27" s="4" t="s">
        <v>118</v>
      </c>
      <c r="H27" s="4"/>
      <c r="I27" s="4"/>
      <c r="J27" s="4"/>
      <c r="K27" s="4"/>
      <c r="L27" s="4"/>
      <c r="M27" s="4" t="s">
        <v>19</v>
      </c>
      <c r="N27" s="4" t="s">
        <v>27</v>
      </c>
      <c r="O27" s="4" t="s">
        <v>21</v>
      </c>
      <c r="P27" s="3" t="s">
        <v>117</v>
      </c>
      <c r="Q27" s="7">
        <v>33353365904</v>
      </c>
      <c r="R27" s="7">
        <v>1333000000</v>
      </c>
      <c r="S27" s="7">
        <v>15216726800</v>
      </c>
      <c r="T27" s="7">
        <v>19469639104</v>
      </c>
      <c r="U27" s="7">
        <v>0</v>
      </c>
      <c r="V27" s="7">
        <v>19469639104</v>
      </c>
      <c r="W27" s="7">
        <v>0</v>
      </c>
      <c r="X27" s="7">
        <v>17449557590.48</v>
      </c>
      <c r="Y27" s="7">
        <v>857061612.97000003</v>
      </c>
      <c r="Z27" s="7">
        <v>558548922.97000003</v>
      </c>
      <c r="AA27" s="7">
        <v>558548922.97000003</v>
      </c>
    </row>
    <row r="28" spans="1:27" ht="45" x14ac:dyDescent="0.25">
      <c r="A28" s="4" t="s">
        <v>34</v>
      </c>
      <c r="B28" s="3" t="s">
        <v>35</v>
      </c>
      <c r="C28" s="5" t="s">
        <v>113</v>
      </c>
      <c r="D28" s="4" t="s">
        <v>79</v>
      </c>
      <c r="E28" s="4" t="s">
        <v>86</v>
      </c>
      <c r="F28" s="4" t="s">
        <v>77</v>
      </c>
      <c r="G28" s="4" t="s">
        <v>112</v>
      </c>
      <c r="H28" s="4"/>
      <c r="I28" s="4"/>
      <c r="J28" s="4"/>
      <c r="K28" s="4"/>
      <c r="L28" s="4"/>
      <c r="M28" s="4" t="s">
        <v>19</v>
      </c>
      <c r="N28" s="4" t="s">
        <v>27</v>
      </c>
      <c r="O28" s="4" t="s">
        <v>21</v>
      </c>
      <c r="P28" s="3" t="s">
        <v>111</v>
      </c>
      <c r="Q28" s="7">
        <v>2400000000</v>
      </c>
      <c r="R28" s="7">
        <v>421780351</v>
      </c>
      <c r="S28" s="7">
        <v>2200000000</v>
      </c>
      <c r="T28" s="7">
        <v>621780351</v>
      </c>
      <c r="U28" s="7">
        <v>0</v>
      </c>
      <c r="V28" s="7">
        <v>621780351</v>
      </c>
      <c r="W28" s="7">
        <v>0</v>
      </c>
      <c r="X28" s="7">
        <v>385580026</v>
      </c>
      <c r="Y28" s="7">
        <v>0</v>
      </c>
      <c r="Z28" s="7">
        <v>0</v>
      </c>
      <c r="AA28" s="7">
        <v>0</v>
      </c>
    </row>
    <row r="29" spans="1:27" ht="67.5" x14ac:dyDescent="0.25">
      <c r="A29" s="4" t="s">
        <v>34</v>
      </c>
      <c r="B29" s="3" t="s">
        <v>35</v>
      </c>
      <c r="C29" s="5" t="s">
        <v>110</v>
      </c>
      <c r="D29" s="4" t="s">
        <v>79</v>
      </c>
      <c r="E29" s="4" t="s">
        <v>86</v>
      </c>
      <c r="F29" s="4" t="s">
        <v>77</v>
      </c>
      <c r="G29" s="4" t="s">
        <v>109</v>
      </c>
      <c r="H29" s="4"/>
      <c r="I29" s="4"/>
      <c r="J29" s="4"/>
      <c r="K29" s="4"/>
      <c r="L29" s="4"/>
      <c r="M29" s="4" t="s">
        <v>19</v>
      </c>
      <c r="N29" s="4" t="s">
        <v>27</v>
      </c>
      <c r="O29" s="4" t="s">
        <v>21</v>
      </c>
      <c r="P29" s="3" t="s">
        <v>108</v>
      </c>
      <c r="Q29" s="7">
        <v>1068730000</v>
      </c>
      <c r="R29" s="7">
        <v>0</v>
      </c>
      <c r="S29" s="7">
        <v>1068730000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</row>
    <row r="30" spans="1:27" ht="56.25" x14ac:dyDescent="0.25">
      <c r="A30" s="4" t="s">
        <v>34</v>
      </c>
      <c r="B30" s="3" t="s">
        <v>35</v>
      </c>
      <c r="C30" s="5" t="s">
        <v>107</v>
      </c>
      <c r="D30" s="4" t="s">
        <v>79</v>
      </c>
      <c r="E30" s="4" t="s">
        <v>86</v>
      </c>
      <c r="F30" s="4" t="s">
        <v>77</v>
      </c>
      <c r="G30" s="4" t="s">
        <v>106</v>
      </c>
      <c r="H30" s="4"/>
      <c r="I30" s="4"/>
      <c r="J30" s="4"/>
      <c r="K30" s="4"/>
      <c r="L30" s="4"/>
      <c r="M30" s="4" t="s">
        <v>19</v>
      </c>
      <c r="N30" s="4" t="s">
        <v>27</v>
      </c>
      <c r="O30" s="4" t="s">
        <v>21</v>
      </c>
      <c r="P30" s="3" t="s">
        <v>105</v>
      </c>
      <c r="Q30" s="7">
        <v>1000000000</v>
      </c>
      <c r="R30" s="7">
        <v>0</v>
      </c>
      <c r="S30" s="7">
        <v>0</v>
      </c>
      <c r="T30" s="7">
        <v>1000000000</v>
      </c>
      <c r="U30" s="7">
        <v>0</v>
      </c>
      <c r="V30" s="7">
        <v>1000000000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</row>
    <row r="31" spans="1:27" ht="67.5" x14ac:dyDescent="0.25">
      <c r="A31" s="4" t="s">
        <v>34</v>
      </c>
      <c r="B31" s="3" t="s">
        <v>35</v>
      </c>
      <c r="C31" s="5" t="s">
        <v>33</v>
      </c>
      <c r="D31" s="4" t="s">
        <v>79</v>
      </c>
      <c r="E31" s="4" t="s">
        <v>86</v>
      </c>
      <c r="F31" s="4" t="s">
        <v>77</v>
      </c>
      <c r="G31" s="4" t="s">
        <v>101</v>
      </c>
      <c r="H31" s="4"/>
      <c r="I31" s="4"/>
      <c r="J31" s="4"/>
      <c r="K31" s="4"/>
      <c r="L31" s="4"/>
      <c r="M31" s="4" t="s">
        <v>19</v>
      </c>
      <c r="N31" s="4" t="s">
        <v>27</v>
      </c>
      <c r="O31" s="4" t="s">
        <v>21</v>
      </c>
      <c r="P31" s="3" t="s">
        <v>100</v>
      </c>
      <c r="Q31" s="7">
        <v>46519399200</v>
      </c>
      <c r="R31" s="7">
        <v>9076072661.3299999</v>
      </c>
      <c r="S31" s="7">
        <v>10626396320.33</v>
      </c>
      <c r="T31" s="7">
        <v>44969075541</v>
      </c>
      <c r="U31" s="7">
        <v>0</v>
      </c>
      <c r="V31" s="7">
        <v>43118793031.080002</v>
      </c>
      <c r="W31" s="7">
        <v>1850282509.9200001</v>
      </c>
      <c r="X31" s="7">
        <v>13588794789.719999</v>
      </c>
      <c r="Y31" s="7">
        <v>4224420721.79</v>
      </c>
      <c r="Z31" s="7">
        <v>4172635307.3600001</v>
      </c>
      <c r="AA31" s="7">
        <v>4157443471.23</v>
      </c>
    </row>
    <row r="32" spans="1:27" ht="67.5" x14ac:dyDescent="0.25">
      <c r="A32" s="4" t="s">
        <v>34</v>
      </c>
      <c r="B32" s="3" t="s">
        <v>35</v>
      </c>
      <c r="C32" s="5" t="s">
        <v>99</v>
      </c>
      <c r="D32" s="4" t="s">
        <v>79</v>
      </c>
      <c r="E32" s="4" t="s">
        <v>86</v>
      </c>
      <c r="F32" s="4" t="s">
        <v>77</v>
      </c>
      <c r="G32" s="4" t="s">
        <v>98</v>
      </c>
      <c r="H32" s="4"/>
      <c r="I32" s="4"/>
      <c r="J32" s="4"/>
      <c r="K32" s="4"/>
      <c r="L32" s="4"/>
      <c r="M32" s="4" t="s">
        <v>19</v>
      </c>
      <c r="N32" s="4" t="s">
        <v>27</v>
      </c>
      <c r="O32" s="4" t="s">
        <v>21</v>
      </c>
      <c r="P32" s="3" t="s">
        <v>97</v>
      </c>
      <c r="Q32" s="7">
        <v>258488000</v>
      </c>
      <c r="R32" s="7">
        <v>912723082.44000006</v>
      </c>
      <c r="S32" s="7">
        <v>456361541.22000003</v>
      </c>
      <c r="T32" s="7">
        <v>714849541.22000003</v>
      </c>
      <c r="U32" s="7">
        <v>0</v>
      </c>
      <c r="V32" s="7">
        <v>679551000</v>
      </c>
      <c r="W32" s="7">
        <v>35298541.219999999</v>
      </c>
      <c r="X32" s="7">
        <v>193851000</v>
      </c>
      <c r="Y32" s="7">
        <v>0</v>
      </c>
      <c r="Z32" s="7">
        <v>0</v>
      </c>
      <c r="AA32" s="7">
        <v>0</v>
      </c>
    </row>
    <row r="33" spans="1:27" ht="67.5" x14ac:dyDescent="0.25">
      <c r="A33" s="4" t="s">
        <v>34</v>
      </c>
      <c r="B33" s="3" t="s">
        <v>35</v>
      </c>
      <c r="C33" s="5" t="s">
        <v>96</v>
      </c>
      <c r="D33" s="4" t="s">
        <v>79</v>
      </c>
      <c r="E33" s="4" t="s">
        <v>86</v>
      </c>
      <c r="F33" s="4" t="s">
        <v>77</v>
      </c>
      <c r="G33" s="4" t="s">
        <v>95</v>
      </c>
      <c r="H33" s="4"/>
      <c r="I33" s="4"/>
      <c r="J33" s="4"/>
      <c r="K33" s="4"/>
      <c r="L33" s="4"/>
      <c r="M33" s="4" t="s">
        <v>19</v>
      </c>
      <c r="N33" s="4" t="s">
        <v>27</v>
      </c>
      <c r="O33" s="4" t="s">
        <v>21</v>
      </c>
      <c r="P33" s="3" t="s">
        <v>94</v>
      </c>
      <c r="Q33" s="7">
        <v>3500000000</v>
      </c>
      <c r="R33" s="7">
        <v>0</v>
      </c>
      <c r="S33" s="7">
        <v>0</v>
      </c>
      <c r="T33" s="7">
        <v>3500000000</v>
      </c>
      <c r="U33" s="7">
        <v>0</v>
      </c>
      <c r="V33" s="7">
        <v>3500000000</v>
      </c>
      <c r="W33" s="7">
        <v>0</v>
      </c>
      <c r="X33" s="7">
        <v>3451340062.1199999</v>
      </c>
      <c r="Y33" s="7">
        <v>883141026.22000003</v>
      </c>
      <c r="Z33" s="7">
        <v>883141026.22000003</v>
      </c>
      <c r="AA33" s="7">
        <v>883141026.22000003</v>
      </c>
    </row>
    <row r="34" spans="1:27" ht="45" x14ac:dyDescent="0.25">
      <c r="A34" s="4" t="s">
        <v>34</v>
      </c>
      <c r="B34" s="3" t="s">
        <v>35</v>
      </c>
      <c r="C34" s="5" t="s">
        <v>93</v>
      </c>
      <c r="D34" s="4" t="s">
        <v>79</v>
      </c>
      <c r="E34" s="4" t="s">
        <v>86</v>
      </c>
      <c r="F34" s="4" t="s">
        <v>77</v>
      </c>
      <c r="G34" s="4" t="s">
        <v>92</v>
      </c>
      <c r="H34" s="4"/>
      <c r="I34" s="4"/>
      <c r="J34" s="4"/>
      <c r="K34" s="4"/>
      <c r="L34" s="4"/>
      <c r="M34" s="4" t="s">
        <v>19</v>
      </c>
      <c r="N34" s="4" t="s">
        <v>27</v>
      </c>
      <c r="O34" s="4" t="s">
        <v>21</v>
      </c>
      <c r="P34" s="3" t="s">
        <v>91</v>
      </c>
      <c r="Q34" s="7">
        <v>2600000000</v>
      </c>
      <c r="R34" s="7">
        <v>0</v>
      </c>
      <c r="S34" s="7">
        <v>2457054558</v>
      </c>
      <c r="T34" s="7">
        <v>142945442</v>
      </c>
      <c r="U34" s="7">
        <v>0</v>
      </c>
      <c r="V34" s="7">
        <v>142945146</v>
      </c>
      <c r="W34" s="7">
        <v>296</v>
      </c>
      <c r="X34" s="7">
        <v>0</v>
      </c>
      <c r="Y34" s="7">
        <v>0</v>
      </c>
      <c r="Z34" s="7">
        <v>0</v>
      </c>
      <c r="AA34" s="7">
        <v>0</v>
      </c>
    </row>
    <row r="35" spans="1:27" ht="67.5" x14ac:dyDescent="0.25">
      <c r="A35" s="4" t="s">
        <v>34</v>
      </c>
      <c r="B35" s="3" t="s">
        <v>35</v>
      </c>
      <c r="C35" s="5" t="s">
        <v>90</v>
      </c>
      <c r="D35" s="4" t="s">
        <v>79</v>
      </c>
      <c r="E35" s="4" t="s">
        <v>86</v>
      </c>
      <c r="F35" s="4" t="s">
        <v>77</v>
      </c>
      <c r="G35" s="4" t="s">
        <v>89</v>
      </c>
      <c r="H35" s="4"/>
      <c r="I35" s="4"/>
      <c r="J35" s="4"/>
      <c r="K35" s="4"/>
      <c r="L35" s="4"/>
      <c r="M35" s="4" t="s">
        <v>19</v>
      </c>
      <c r="N35" s="4" t="s">
        <v>27</v>
      </c>
      <c r="O35" s="4" t="s">
        <v>21</v>
      </c>
      <c r="P35" s="3" t="s">
        <v>88</v>
      </c>
      <c r="Q35" s="7">
        <v>340000000</v>
      </c>
      <c r="R35" s="7">
        <v>0</v>
      </c>
      <c r="S35" s="7">
        <v>0</v>
      </c>
      <c r="T35" s="7">
        <v>340000000</v>
      </c>
      <c r="U35" s="7">
        <v>0</v>
      </c>
      <c r="V35" s="7">
        <v>340000000</v>
      </c>
      <c r="W35" s="7">
        <v>0</v>
      </c>
      <c r="X35" s="7">
        <v>340000000</v>
      </c>
      <c r="Y35" s="7">
        <v>161600000</v>
      </c>
      <c r="Z35" s="7">
        <v>125600000</v>
      </c>
      <c r="AA35" s="7">
        <v>125600000</v>
      </c>
    </row>
    <row r="36" spans="1:27" ht="56.25" x14ac:dyDescent="0.25">
      <c r="A36" s="4" t="s">
        <v>34</v>
      </c>
      <c r="B36" s="3" t="s">
        <v>35</v>
      </c>
      <c r="C36" s="5" t="s">
        <v>87</v>
      </c>
      <c r="D36" s="4" t="s">
        <v>79</v>
      </c>
      <c r="E36" s="4" t="s">
        <v>86</v>
      </c>
      <c r="F36" s="4" t="s">
        <v>77</v>
      </c>
      <c r="G36" s="4" t="s">
        <v>85</v>
      </c>
      <c r="H36" s="4"/>
      <c r="I36" s="4"/>
      <c r="J36" s="4"/>
      <c r="K36" s="4"/>
      <c r="L36" s="4"/>
      <c r="M36" s="4" t="s">
        <v>19</v>
      </c>
      <c r="N36" s="4" t="s">
        <v>27</v>
      </c>
      <c r="O36" s="4" t="s">
        <v>21</v>
      </c>
      <c r="P36" s="3" t="s">
        <v>84</v>
      </c>
      <c r="Q36" s="7">
        <v>2500000000</v>
      </c>
      <c r="R36" s="7">
        <v>0</v>
      </c>
      <c r="S36" s="7">
        <v>0</v>
      </c>
      <c r="T36" s="7">
        <v>2500000000</v>
      </c>
      <c r="U36" s="7">
        <v>0</v>
      </c>
      <c r="V36" s="7">
        <v>2500000000</v>
      </c>
      <c r="W36" s="7">
        <v>0</v>
      </c>
      <c r="X36" s="7">
        <v>2500000000</v>
      </c>
      <c r="Y36" s="7">
        <v>1250000000</v>
      </c>
      <c r="Z36" s="7">
        <v>1250000000</v>
      </c>
      <c r="AA36" s="7">
        <v>1250000000</v>
      </c>
    </row>
    <row r="37" spans="1:27" ht="90" x14ac:dyDescent="0.25">
      <c r="A37" s="4" t="s">
        <v>34</v>
      </c>
      <c r="B37" s="3" t="s">
        <v>35</v>
      </c>
      <c r="C37" s="5" t="s">
        <v>83</v>
      </c>
      <c r="D37" s="4" t="s">
        <v>79</v>
      </c>
      <c r="E37" s="4" t="s">
        <v>78</v>
      </c>
      <c r="F37" s="4" t="s">
        <v>77</v>
      </c>
      <c r="G37" s="4" t="s">
        <v>82</v>
      </c>
      <c r="H37" s="4"/>
      <c r="I37" s="4"/>
      <c r="J37" s="4"/>
      <c r="K37" s="4"/>
      <c r="L37" s="4"/>
      <c r="M37" s="4" t="s">
        <v>19</v>
      </c>
      <c r="N37" s="4" t="s">
        <v>27</v>
      </c>
      <c r="O37" s="4" t="s">
        <v>21</v>
      </c>
      <c r="P37" s="3" t="s">
        <v>81</v>
      </c>
      <c r="Q37" s="7">
        <v>1920000000</v>
      </c>
      <c r="R37" s="7">
        <v>103054282.95999999</v>
      </c>
      <c r="S37" s="7">
        <v>999999999.96000004</v>
      </c>
      <c r="T37" s="7">
        <v>1023054283</v>
      </c>
      <c r="U37" s="7">
        <v>0</v>
      </c>
      <c r="V37" s="7">
        <v>1023054283</v>
      </c>
      <c r="W37" s="7">
        <v>0</v>
      </c>
      <c r="X37" s="7">
        <v>1023054283</v>
      </c>
      <c r="Y37" s="7">
        <v>315893676</v>
      </c>
      <c r="Z37" s="7">
        <v>315893676</v>
      </c>
      <c r="AA37" s="7">
        <v>315893676</v>
      </c>
    </row>
    <row r="38" spans="1:27" ht="67.5" x14ac:dyDescent="0.25">
      <c r="A38" s="4" t="s">
        <v>34</v>
      </c>
      <c r="B38" s="3" t="s">
        <v>35</v>
      </c>
      <c r="C38" s="5" t="s">
        <v>80</v>
      </c>
      <c r="D38" s="4" t="s">
        <v>79</v>
      </c>
      <c r="E38" s="4" t="s">
        <v>78</v>
      </c>
      <c r="F38" s="4" t="s">
        <v>77</v>
      </c>
      <c r="G38" s="4" t="s">
        <v>76</v>
      </c>
      <c r="H38" s="4"/>
      <c r="I38" s="4"/>
      <c r="J38" s="4"/>
      <c r="K38" s="4"/>
      <c r="L38" s="4"/>
      <c r="M38" s="4" t="s">
        <v>19</v>
      </c>
      <c r="N38" s="4" t="s">
        <v>27</v>
      </c>
      <c r="O38" s="4" t="s">
        <v>21</v>
      </c>
      <c r="P38" s="3" t="s">
        <v>75</v>
      </c>
      <c r="Q38" s="7">
        <v>2000000000</v>
      </c>
      <c r="R38" s="7">
        <v>0</v>
      </c>
      <c r="S38" s="7">
        <v>800000000</v>
      </c>
      <c r="T38" s="7">
        <v>1200000000</v>
      </c>
      <c r="U38" s="7">
        <v>0</v>
      </c>
      <c r="V38" s="7">
        <v>1200000000</v>
      </c>
      <c r="W38" s="7">
        <v>0</v>
      </c>
      <c r="X38" s="7">
        <v>1189977511.5999999</v>
      </c>
      <c r="Y38" s="7">
        <v>732343387.60000002</v>
      </c>
      <c r="Z38" s="7">
        <v>668018942.60000002</v>
      </c>
      <c r="AA38" s="7">
        <v>657939822.60000002</v>
      </c>
    </row>
    <row r="39" spans="1:27" ht="22.5" x14ac:dyDescent="0.25">
      <c r="A39" s="4" t="s">
        <v>42</v>
      </c>
      <c r="B39" s="3" t="s">
        <v>43</v>
      </c>
      <c r="C39" s="5" t="s">
        <v>25</v>
      </c>
      <c r="D39" s="4" t="s">
        <v>126</v>
      </c>
      <c r="E39" s="4" t="s">
        <v>137</v>
      </c>
      <c r="F39" s="4" t="s">
        <v>131</v>
      </c>
      <c r="G39" s="4"/>
      <c r="H39" s="4"/>
      <c r="I39" s="4"/>
      <c r="J39" s="4"/>
      <c r="K39" s="4"/>
      <c r="L39" s="4"/>
      <c r="M39" s="4" t="s">
        <v>19</v>
      </c>
      <c r="N39" s="4" t="s">
        <v>20</v>
      </c>
      <c r="O39" s="4" t="s">
        <v>21</v>
      </c>
      <c r="P39" s="3" t="s">
        <v>26</v>
      </c>
      <c r="Q39" s="7">
        <v>9672843689</v>
      </c>
      <c r="R39" s="7">
        <v>11153535342.92</v>
      </c>
      <c r="S39" s="7">
        <v>7039445897.6800003</v>
      </c>
      <c r="T39" s="7">
        <v>13786933134.24</v>
      </c>
      <c r="U39" s="7">
        <v>0</v>
      </c>
      <c r="V39" s="7">
        <v>13626342409.639999</v>
      </c>
      <c r="W39" s="7">
        <v>160590724.59999999</v>
      </c>
      <c r="X39" s="7">
        <v>9542003349.4699993</v>
      </c>
      <c r="Y39" s="7">
        <v>2545376049.4699998</v>
      </c>
      <c r="Z39" s="7">
        <v>560197425.47000003</v>
      </c>
      <c r="AA39" s="7">
        <v>560197425.47000003</v>
      </c>
    </row>
    <row r="40" spans="1:27" ht="22.5" x14ac:dyDescent="0.25">
      <c r="A40" s="4" t="s">
        <v>42</v>
      </c>
      <c r="B40" s="3" t="s">
        <v>43</v>
      </c>
      <c r="C40" s="5" t="s">
        <v>25</v>
      </c>
      <c r="D40" s="4" t="s">
        <v>126</v>
      </c>
      <c r="E40" s="4" t="s">
        <v>137</v>
      </c>
      <c r="F40" s="4" t="s">
        <v>131</v>
      </c>
      <c r="G40" s="4"/>
      <c r="H40" s="4"/>
      <c r="I40" s="4"/>
      <c r="J40" s="4"/>
      <c r="K40" s="4"/>
      <c r="L40" s="4"/>
      <c r="M40" s="4" t="s">
        <v>19</v>
      </c>
      <c r="N40" s="4" t="s">
        <v>23</v>
      </c>
      <c r="O40" s="4" t="s">
        <v>24</v>
      </c>
      <c r="P40" s="3" t="s">
        <v>26</v>
      </c>
      <c r="Q40" s="7">
        <v>0</v>
      </c>
      <c r="R40" s="7">
        <v>20950000</v>
      </c>
      <c r="S40" s="7">
        <v>20950000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</row>
    <row r="41" spans="1:27" ht="22.5" x14ac:dyDescent="0.25">
      <c r="A41" s="4" t="s">
        <v>42</v>
      </c>
      <c r="B41" s="3" t="s">
        <v>43</v>
      </c>
      <c r="C41" s="5" t="s">
        <v>25</v>
      </c>
      <c r="D41" s="4" t="s">
        <v>126</v>
      </c>
      <c r="E41" s="4" t="s">
        <v>137</v>
      </c>
      <c r="F41" s="4" t="s">
        <v>131</v>
      </c>
      <c r="G41" s="4"/>
      <c r="H41" s="4"/>
      <c r="I41" s="4"/>
      <c r="J41" s="4"/>
      <c r="K41" s="4"/>
      <c r="L41" s="4"/>
      <c r="M41" s="4" t="s">
        <v>19</v>
      </c>
      <c r="N41" s="4" t="s">
        <v>30</v>
      </c>
      <c r="O41" s="4" t="s">
        <v>21</v>
      </c>
      <c r="P41" s="3" t="s">
        <v>26</v>
      </c>
      <c r="Q41" s="7">
        <v>0</v>
      </c>
      <c r="R41" s="7">
        <v>346332000</v>
      </c>
      <c r="S41" s="7">
        <v>0</v>
      </c>
      <c r="T41" s="7">
        <v>346332000</v>
      </c>
      <c r="U41" s="7">
        <v>0</v>
      </c>
      <c r="V41" s="7">
        <v>346332000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</row>
    <row r="42" spans="1:27" ht="22.5" x14ac:dyDescent="0.25">
      <c r="A42" s="4" t="s">
        <v>42</v>
      </c>
      <c r="B42" s="3" t="s">
        <v>43</v>
      </c>
      <c r="C42" s="5" t="s">
        <v>28</v>
      </c>
      <c r="D42" s="4" t="s">
        <v>126</v>
      </c>
      <c r="E42" s="4" t="s">
        <v>137</v>
      </c>
      <c r="F42" s="4" t="s">
        <v>137</v>
      </c>
      <c r="G42" s="4"/>
      <c r="H42" s="4"/>
      <c r="I42" s="4"/>
      <c r="J42" s="4"/>
      <c r="K42" s="4"/>
      <c r="L42" s="4"/>
      <c r="M42" s="4" t="s">
        <v>19</v>
      </c>
      <c r="N42" s="4" t="s">
        <v>20</v>
      </c>
      <c r="O42" s="4" t="s">
        <v>21</v>
      </c>
      <c r="P42" s="3" t="s">
        <v>29</v>
      </c>
      <c r="Q42" s="7">
        <v>226444683295</v>
      </c>
      <c r="R42" s="7">
        <v>40028309880.57</v>
      </c>
      <c r="S42" s="7">
        <v>50490759307.32</v>
      </c>
      <c r="T42" s="7">
        <v>215982233868.25</v>
      </c>
      <c r="U42" s="7">
        <v>0</v>
      </c>
      <c r="V42" s="7">
        <v>215018687640.14001</v>
      </c>
      <c r="W42" s="7">
        <v>963546228.11000001</v>
      </c>
      <c r="X42" s="7">
        <v>173013722807.89999</v>
      </c>
      <c r="Y42" s="7">
        <v>92648656003.119995</v>
      </c>
      <c r="Z42" s="7">
        <v>80127060025.119995</v>
      </c>
      <c r="AA42" s="7">
        <v>80127060025.119995</v>
      </c>
    </row>
    <row r="43" spans="1:27" ht="22.5" x14ac:dyDescent="0.25">
      <c r="A43" s="4" t="s">
        <v>42</v>
      </c>
      <c r="B43" s="3" t="s">
        <v>43</v>
      </c>
      <c r="C43" s="5" t="s">
        <v>28</v>
      </c>
      <c r="D43" s="4" t="s">
        <v>126</v>
      </c>
      <c r="E43" s="4" t="s">
        <v>137</v>
      </c>
      <c r="F43" s="4" t="s">
        <v>137</v>
      </c>
      <c r="G43" s="4"/>
      <c r="H43" s="4"/>
      <c r="I43" s="4"/>
      <c r="J43" s="4"/>
      <c r="K43" s="4"/>
      <c r="L43" s="4"/>
      <c r="M43" s="4" t="s">
        <v>19</v>
      </c>
      <c r="N43" s="4" t="s">
        <v>23</v>
      </c>
      <c r="O43" s="4" t="s">
        <v>24</v>
      </c>
      <c r="P43" s="3" t="s">
        <v>29</v>
      </c>
      <c r="Q43" s="7">
        <v>0</v>
      </c>
      <c r="R43" s="7">
        <v>3733065910</v>
      </c>
      <c r="S43" s="7">
        <v>82322351</v>
      </c>
      <c r="T43" s="7">
        <v>3650743559</v>
      </c>
      <c r="U43" s="7">
        <v>0</v>
      </c>
      <c r="V43" s="7">
        <v>3650743559</v>
      </c>
      <c r="W43" s="7">
        <v>0</v>
      </c>
      <c r="X43" s="7">
        <v>787771218</v>
      </c>
      <c r="Y43" s="7">
        <v>0</v>
      </c>
      <c r="Z43" s="7">
        <v>0</v>
      </c>
      <c r="AA43" s="7">
        <v>0</v>
      </c>
    </row>
    <row r="44" spans="1:27" ht="22.5" x14ac:dyDescent="0.25">
      <c r="A44" s="4" t="s">
        <v>42</v>
      </c>
      <c r="B44" s="3" t="s">
        <v>43</v>
      </c>
      <c r="C44" s="5" t="s">
        <v>28</v>
      </c>
      <c r="D44" s="4" t="s">
        <v>126</v>
      </c>
      <c r="E44" s="4" t="s">
        <v>137</v>
      </c>
      <c r="F44" s="4" t="s">
        <v>137</v>
      </c>
      <c r="G44" s="4"/>
      <c r="H44" s="4"/>
      <c r="I44" s="4"/>
      <c r="J44" s="4"/>
      <c r="K44" s="4"/>
      <c r="L44" s="4"/>
      <c r="M44" s="4" t="s">
        <v>19</v>
      </c>
      <c r="N44" s="4" t="s">
        <v>30</v>
      </c>
      <c r="O44" s="4" t="s">
        <v>21</v>
      </c>
      <c r="P44" s="3" t="s">
        <v>29</v>
      </c>
      <c r="Q44" s="7">
        <v>0</v>
      </c>
      <c r="R44" s="7">
        <v>54990649992</v>
      </c>
      <c r="S44" s="7">
        <v>8877862690</v>
      </c>
      <c r="T44" s="7">
        <v>46112787302</v>
      </c>
      <c r="U44" s="7">
        <v>0</v>
      </c>
      <c r="V44" s="7">
        <v>45878787263</v>
      </c>
      <c r="W44" s="7">
        <v>234000039</v>
      </c>
      <c r="X44" s="7">
        <v>38456789180.82</v>
      </c>
      <c r="Y44" s="7">
        <v>1669766765.8199999</v>
      </c>
      <c r="Z44" s="7">
        <v>284201675.81999999</v>
      </c>
      <c r="AA44" s="7">
        <v>284201675.81999999</v>
      </c>
    </row>
    <row r="45" spans="1:27" ht="22.5" x14ac:dyDescent="0.25">
      <c r="A45" s="4" t="s">
        <v>42</v>
      </c>
      <c r="B45" s="3" t="s">
        <v>43</v>
      </c>
      <c r="C45" s="5" t="s">
        <v>132</v>
      </c>
      <c r="D45" s="4" t="s">
        <v>126</v>
      </c>
      <c r="E45" s="4" t="s">
        <v>125</v>
      </c>
      <c r="F45" s="4" t="s">
        <v>131</v>
      </c>
      <c r="G45" s="4"/>
      <c r="H45" s="4"/>
      <c r="I45" s="4"/>
      <c r="J45" s="4"/>
      <c r="K45" s="4"/>
      <c r="L45" s="4"/>
      <c r="M45" s="4" t="s">
        <v>19</v>
      </c>
      <c r="N45" s="4" t="s">
        <v>20</v>
      </c>
      <c r="O45" s="4" t="s">
        <v>21</v>
      </c>
      <c r="P45" s="3" t="s">
        <v>130</v>
      </c>
      <c r="Q45" s="7">
        <v>1520000</v>
      </c>
      <c r="R45" s="7">
        <v>0</v>
      </c>
      <c r="S45" s="7">
        <v>0</v>
      </c>
      <c r="T45" s="7">
        <v>1520000</v>
      </c>
      <c r="U45" s="7">
        <v>0</v>
      </c>
      <c r="V45" s="7">
        <v>1520000</v>
      </c>
      <c r="W45" s="7">
        <v>0</v>
      </c>
      <c r="X45" s="7">
        <v>659982.03</v>
      </c>
      <c r="Y45" s="7">
        <v>659982.03</v>
      </c>
      <c r="Z45" s="7">
        <v>659982.03</v>
      </c>
      <c r="AA45" s="7">
        <v>659982.03</v>
      </c>
    </row>
    <row r="46" spans="1:27" ht="33.75" x14ac:dyDescent="0.25">
      <c r="A46" s="4" t="s">
        <v>42</v>
      </c>
      <c r="B46" s="3" t="s">
        <v>43</v>
      </c>
      <c r="C46" s="5" t="s">
        <v>122</v>
      </c>
      <c r="D46" s="4" t="s">
        <v>79</v>
      </c>
      <c r="E46" s="4" t="s">
        <v>86</v>
      </c>
      <c r="F46" s="4" t="s">
        <v>77</v>
      </c>
      <c r="G46" s="4" t="s">
        <v>121</v>
      </c>
      <c r="H46" s="4"/>
      <c r="I46" s="4"/>
      <c r="J46" s="4"/>
      <c r="K46" s="4"/>
      <c r="L46" s="4"/>
      <c r="M46" s="4" t="s">
        <v>19</v>
      </c>
      <c r="N46" s="4" t="s">
        <v>27</v>
      </c>
      <c r="O46" s="4" t="s">
        <v>21</v>
      </c>
      <c r="P46" s="3" t="s">
        <v>120</v>
      </c>
      <c r="Q46" s="7">
        <v>39783695289</v>
      </c>
      <c r="R46" s="7">
        <v>0</v>
      </c>
      <c r="S46" s="7">
        <v>31637432000</v>
      </c>
      <c r="T46" s="7">
        <v>8146263289</v>
      </c>
      <c r="U46" s="7">
        <v>0</v>
      </c>
      <c r="V46" s="7">
        <v>8146263289</v>
      </c>
      <c r="W46" s="7">
        <v>0</v>
      </c>
      <c r="X46" s="7">
        <v>2846144889</v>
      </c>
      <c r="Y46" s="7">
        <v>0</v>
      </c>
      <c r="Z46" s="7">
        <v>0</v>
      </c>
      <c r="AA46" s="7">
        <v>0</v>
      </c>
    </row>
    <row r="47" spans="1:27" ht="67.5" x14ac:dyDescent="0.25">
      <c r="A47" s="4" t="s">
        <v>42</v>
      </c>
      <c r="B47" s="3" t="s">
        <v>43</v>
      </c>
      <c r="C47" s="5" t="s">
        <v>119</v>
      </c>
      <c r="D47" s="4" t="s">
        <v>79</v>
      </c>
      <c r="E47" s="4" t="s">
        <v>86</v>
      </c>
      <c r="F47" s="4" t="s">
        <v>77</v>
      </c>
      <c r="G47" s="4" t="s">
        <v>118</v>
      </c>
      <c r="H47" s="4"/>
      <c r="I47" s="4"/>
      <c r="J47" s="4"/>
      <c r="K47" s="4"/>
      <c r="L47" s="4"/>
      <c r="M47" s="4" t="s">
        <v>19</v>
      </c>
      <c r="N47" s="4" t="s">
        <v>27</v>
      </c>
      <c r="O47" s="4" t="s">
        <v>21</v>
      </c>
      <c r="P47" s="3" t="s">
        <v>117</v>
      </c>
      <c r="Q47" s="7">
        <v>64478234896</v>
      </c>
      <c r="R47" s="7">
        <v>15216726800</v>
      </c>
      <c r="S47" s="7">
        <v>1333000000</v>
      </c>
      <c r="T47" s="7">
        <v>78361961696</v>
      </c>
      <c r="U47" s="7">
        <v>0</v>
      </c>
      <c r="V47" s="7">
        <v>78361961696</v>
      </c>
      <c r="W47" s="7">
        <v>0</v>
      </c>
      <c r="X47" s="7">
        <v>69585174418.360001</v>
      </c>
      <c r="Y47" s="7">
        <v>7534854346.3599997</v>
      </c>
      <c r="Z47" s="7">
        <v>6781959346.3599997</v>
      </c>
      <c r="AA47" s="7">
        <v>6781959346.3599997</v>
      </c>
    </row>
    <row r="48" spans="1:27" ht="45" x14ac:dyDescent="0.25">
      <c r="A48" s="4" t="s">
        <v>42</v>
      </c>
      <c r="B48" s="3" t="s">
        <v>43</v>
      </c>
      <c r="C48" s="5" t="s">
        <v>116</v>
      </c>
      <c r="D48" s="4" t="s">
        <v>79</v>
      </c>
      <c r="E48" s="4" t="s">
        <v>86</v>
      </c>
      <c r="F48" s="4" t="s">
        <v>77</v>
      </c>
      <c r="G48" s="4" t="s">
        <v>115</v>
      </c>
      <c r="H48" s="4"/>
      <c r="I48" s="4"/>
      <c r="J48" s="4"/>
      <c r="K48" s="4"/>
      <c r="L48" s="4"/>
      <c r="M48" s="4" t="s">
        <v>19</v>
      </c>
      <c r="N48" s="4" t="s">
        <v>27</v>
      </c>
      <c r="O48" s="4" t="s">
        <v>21</v>
      </c>
      <c r="P48" s="3" t="s">
        <v>114</v>
      </c>
      <c r="Q48" s="7">
        <v>3000000000</v>
      </c>
      <c r="R48" s="7">
        <v>1067080000</v>
      </c>
      <c r="S48" s="7">
        <v>1067080000</v>
      </c>
      <c r="T48" s="7">
        <v>3000000000</v>
      </c>
      <c r="U48" s="7">
        <v>0</v>
      </c>
      <c r="V48" s="7">
        <v>3000000000</v>
      </c>
      <c r="W48" s="7">
        <v>0</v>
      </c>
      <c r="X48" s="7">
        <v>2682096056.2199998</v>
      </c>
      <c r="Y48" s="7">
        <v>1262102156.22</v>
      </c>
      <c r="Z48" s="7">
        <v>1262102156.22</v>
      </c>
      <c r="AA48" s="7">
        <v>1262102156.22</v>
      </c>
    </row>
    <row r="49" spans="1:27" ht="45" x14ac:dyDescent="0.25">
      <c r="A49" s="4" t="s">
        <v>42</v>
      </c>
      <c r="B49" s="3" t="s">
        <v>43</v>
      </c>
      <c r="C49" s="5" t="s">
        <v>113</v>
      </c>
      <c r="D49" s="4" t="s">
        <v>79</v>
      </c>
      <c r="E49" s="4" t="s">
        <v>86</v>
      </c>
      <c r="F49" s="4" t="s">
        <v>77</v>
      </c>
      <c r="G49" s="4" t="s">
        <v>112</v>
      </c>
      <c r="H49" s="4"/>
      <c r="I49" s="4"/>
      <c r="J49" s="4"/>
      <c r="K49" s="4"/>
      <c r="L49" s="4"/>
      <c r="M49" s="4" t="s">
        <v>19</v>
      </c>
      <c r="N49" s="4" t="s">
        <v>27</v>
      </c>
      <c r="O49" s="4" t="s">
        <v>21</v>
      </c>
      <c r="P49" s="3" t="s">
        <v>111</v>
      </c>
      <c r="Q49" s="7">
        <v>4500000000</v>
      </c>
      <c r="R49" s="7">
        <v>2200000000</v>
      </c>
      <c r="S49" s="7">
        <v>421780351</v>
      </c>
      <c r="T49" s="7">
        <v>6278219649</v>
      </c>
      <c r="U49" s="7">
        <v>0</v>
      </c>
      <c r="V49" s="7">
        <v>6278219649</v>
      </c>
      <c r="W49" s="7">
        <v>0</v>
      </c>
      <c r="X49" s="7">
        <v>4875000000</v>
      </c>
      <c r="Y49" s="7">
        <v>0</v>
      </c>
      <c r="Z49" s="7">
        <v>0</v>
      </c>
      <c r="AA49" s="7">
        <v>0</v>
      </c>
    </row>
    <row r="50" spans="1:27" ht="67.5" x14ac:dyDescent="0.25">
      <c r="A50" s="4" t="s">
        <v>42</v>
      </c>
      <c r="B50" s="3" t="s">
        <v>43</v>
      </c>
      <c r="C50" s="5" t="s">
        <v>110</v>
      </c>
      <c r="D50" s="4" t="s">
        <v>79</v>
      </c>
      <c r="E50" s="4" t="s">
        <v>86</v>
      </c>
      <c r="F50" s="4" t="s">
        <v>77</v>
      </c>
      <c r="G50" s="4" t="s">
        <v>109</v>
      </c>
      <c r="H50" s="4"/>
      <c r="I50" s="4"/>
      <c r="J50" s="4"/>
      <c r="K50" s="4"/>
      <c r="L50" s="4"/>
      <c r="M50" s="4" t="s">
        <v>19</v>
      </c>
      <c r="N50" s="4" t="s">
        <v>27</v>
      </c>
      <c r="O50" s="4" t="s">
        <v>21</v>
      </c>
      <c r="P50" s="3" t="s">
        <v>108</v>
      </c>
      <c r="Q50" s="7">
        <v>431270000</v>
      </c>
      <c r="R50" s="7">
        <v>0</v>
      </c>
      <c r="S50" s="7">
        <v>431270000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</row>
    <row r="51" spans="1:27" ht="67.5" x14ac:dyDescent="0.25">
      <c r="A51" s="4" t="s">
        <v>42</v>
      </c>
      <c r="B51" s="3" t="s">
        <v>43</v>
      </c>
      <c r="C51" s="5" t="s">
        <v>99</v>
      </c>
      <c r="D51" s="4" t="s">
        <v>79</v>
      </c>
      <c r="E51" s="4" t="s">
        <v>86</v>
      </c>
      <c r="F51" s="4" t="s">
        <v>77</v>
      </c>
      <c r="G51" s="4" t="s">
        <v>98</v>
      </c>
      <c r="H51" s="4"/>
      <c r="I51" s="4"/>
      <c r="J51" s="4"/>
      <c r="K51" s="4"/>
      <c r="L51" s="4"/>
      <c r="M51" s="4" t="s">
        <v>19</v>
      </c>
      <c r="N51" s="4" t="s">
        <v>27</v>
      </c>
      <c r="O51" s="4" t="s">
        <v>21</v>
      </c>
      <c r="P51" s="3" t="s">
        <v>97</v>
      </c>
      <c r="Q51" s="7">
        <v>2847512000</v>
      </c>
      <c r="R51" s="7">
        <v>0</v>
      </c>
      <c r="S51" s="7">
        <v>456361541.22000003</v>
      </c>
      <c r="T51" s="7">
        <v>2391150458.7800002</v>
      </c>
      <c r="U51" s="7">
        <v>0</v>
      </c>
      <c r="V51" s="7">
        <v>2391150458.7800002</v>
      </c>
      <c r="W51" s="7">
        <v>0</v>
      </c>
      <c r="X51" s="7">
        <v>2391150458.7800002</v>
      </c>
      <c r="Y51" s="7">
        <v>2391150458.7800002</v>
      </c>
      <c r="Z51" s="7">
        <v>2391150458.7800002</v>
      </c>
      <c r="AA51" s="7">
        <v>2391150458.7800002</v>
      </c>
    </row>
    <row r="52" spans="1:27" ht="45" x14ac:dyDescent="0.25">
      <c r="A52" s="4" t="s">
        <v>42</v>
      </c>
      <c r="B52" s="3" t="s">
        <v>43</v>
      </c>
      <c r="C52" s="5" t="s">
        <v>93</v>
      </c>
      <c r="D52" s="4" t="s">
        <v>79</v>
      </c>
      <c r="E52" s="4" t="s">
        <v>86</v>
      </c>
      <c r="F52" s="4" t="s">
        <v>77</v>
      </c>
      <c r="G52" s="4" t="s">
        <v>92</v>
      </c>
      <c r="H52" s="4"/>
      <c r="I52" s="4"/>
      <c r="J52" s="4"/>
      <c r="K52" s="4"/>
      <c r="L52" s="4"/>
      <c r="M52" s="4" t="s">
        <v>19</v>
      </c>
      <c r="N52" s="4" t="s">
        <v>27</v>
      </c>
      <c r="O52" s="4" t="s">
        <v>21</v>
      </c>
      <c r="P52" s="3" t="s">
        <v>91</v>
      </c>
      <c r="Q52" s="7">
        <v>0</v>
      </c>
      <c r="R52" s="7">
        <v>357054558</v>
      </c>
      <c r="S52" s="7">
        <v>0</v>
      </c>
      <c r="T52" s="7">
        <v>357054558</v>
      </c>
      <c r="U52" s="7">
        <v>0</v>
      </c>
      <c r="V52" s="7">
        <v>308444130.31</v>
      </c>
      <c r="W52" s="7">
        <v>48610427.689999998</v>
      </c>
      <c r="X52" s="7">
        <v>308444130.31</v>
      </c>
      <c r="Y52" s="7">
        <v>308444130.31</v>
      </c>
      <c r="Z52" s="7">
        <v>308444130.31</v>
      </c>
      <c r="AA52" s="7">
        <v>308444130.31</v>
      </c>
    </row>
    <row r="53" spans="1:27" ht="56.25" x14ac:dyDescent="0.25">
      <c r="A53" s="4" t="s">
        <v>42</v>
      </c>
      <c r="B53" s="3" t="s">
        <v>43</v>
      </c>
      <c r="C53" s="5" t="s">
        <v>87</v>
      </c>
      <c r="D53" s="4" t="s">
        <v>79</v>
      </c>
      <c r="E53" s="4" t="s">
        <v>86</v>
      </c>
      <c r="F53" s="4" t="s">
        <v>77</v>
      </c>
      <c r="G53" s="4" t="s">
        <v>85</v>
      </c>
      <c r="H53" s="4"/>
      <c r="I53" s="4"/>
      <c r="J53" s="4"/>
      <c r="K53" s="4"/>
      <c r="L53" s="4"/>
      <c r="M53" s="4" t="s">
        <v>19</v>
      </c>
      <c r="N53" s="4" t="s">
        <v>27</v>
      </c>
      <c r="O53" s="4" t="s">
        <v>21</v>
      </c>
      <c r="P53" s="3" t="s">
        <v>84</v>
      </c>
      <c r="Q53" s="7">
        <v>12500000000</v>
      </c>
      <c r="R53" s="7">
        <v>0</v>
      </c>
      <c r="S53" s="7">
        <v>0</v>
      </c>
      <c r="T53" s="7">
        <v>12500000000</v>
      </c>
      <c r="U53" s="7">
        <v>0</v>
      </c>
      <c r="V53" s="7">
        <v>12499996851.780001</v>
      </c>
      <c r="W53" s="7">
        <v>3148.22</v>
      </c>
      <c r="X53" s="7">
        <v>9132982711.7800007</v>
      </c>
      <c r="Y53" s="7">
        <v>773331385.77999997</v>
      </c>
      <c r="Z53" s="7">
        <v>353789197.77999997</v>
      </c>
      <c r="AA53" s="7">
        <v>353789197.77999997</v>
      </c>
    </row>
    <row r="54" spans="1:27" ht="90" x14ac:dyDescent="0.25">
      <c r="A54" s="4" t="s">
        <v>42</v>
      </c>
      <c r="B54" s="3" t="s">
        <v>43</v>
      </c>
      <c r="C54" s="5" t="s">
        <v>83</v>
      </c>
      <c r="D54" s="4" t="s">
        <v>79</v>
      </c>
      <c r="E54" s="4" t="s">
        <v>78</v>
      </c>
      <c r="F54" s="4" t="s">
        <v>77</v>
      </c>
      <c r="G54" s="4" t="s">
        <v>82</v>
      </c>
      <c r="H54" s="4"/>
      <c r="I54" s="4"/>
      <c r="J54" s="4"/>
      <c r="K54" s="4"/>
      <c r="L54" s="4"/>
      <c r="M54" s="4" t="s">
        <v>19</v>
      </c>
      <c r="N54" s="4" t="s">
        <v>27</v>
      </c>
      <c r="O54" s="4" t="s">
        <v>21</v>
      </c>
      <c r="P54" s="3" t="s">
        <v>81</v>
      </c>
      <c r="Q54" s="7">
        <v>3080000000</v>
      </c>
      <c r="R54" s="7">
        <v>0</v>
      </c>
      <c r="S54" s="7">
        <v>1603054283</v>
      </c>
      <c r="T54" s="7">
        <v>1476945717</v>
      </c>
      <c r="U54" s="7">
        <v>0</v>
      </c>
      <c r="V54" s="7">
        <v>1476945717</v>
      </c>
      <c r="W54" s="7">
        <v>0</v>
      </c>
      <c r="X54" s="7">
        <v>1461736770</v>
      </c>
      <c r="Y54" s="7">
        <v>837541770</v>
      </c>
      <c r="Z54" s="7">
        <v>0</v>
      </c>
      <c r="AA54" s="7">
        <v>0</v>
      </c>
    </row>
    <row r="55" spans="1:27" ht="22.5" x14ac:dyDescent="0.25">
      <c r="A55" s="4" t="s">
        <v>44</v>
      </c>
      <c r="B55" s="3" t="s">
        <v>45</v>
      </c>
      <c r="C55" s="5" t="s">
        <v>28</v>
      </c>
      <c r="D55" s="4" t="s">
        <v>126</v>
      </c>
      <c r="E55" s="4" t="s">
        <v>137</v>
      </c>
      <c r="F55" s="4" t="s">
        <v>137</v>
      </c>
      <c r="G55" s="4"/>
      <c r="H55" s="4"/>
      <c r="I55" s="4"/>
      <c r="J55" s="4"/>
      <c r="K55" s="4"/>
      <c r="L55" s="4"/>
      <c r="M55" s="4" t="s">
        <v>19</v>
      </c>
      <c r="N55" s="4" t="s">
        <v>20</v>
      </c>
      <c r="O55" s="4" t="s">
        <v>21</v>
      </c>
      <c r="P55" s="3" t="s">
        <v>29</v>
      </c>
      <c r="Q55" s="7">
        <v>1800000000</v>
      </c>
      <c r="R55" s="7">
        <v>615000000</v>
      </c>
      <c r="S55" s="7">
        <v>0</v>
      </c>
      <c r="T55" s="7">
        <v>2415000000</v>
      </c>
      <c r="U55" s="7">
        <v>0</v>
      </c>
      <c r="V55" s="7">
        <v>2415000000</v>
      </c>
      <c r="W55" s="7">
        <v>0</v>
      </c>
      <c r="X55" s="7">
        <v>2415000000</v>
      </c>
      <c r="Y55" s="7">
        <v>1806312200</v>
      </c>
      <c r="Z55" s="7">
        <v>1806312200</v>
      </c>
      <c r="AA55" s="7">
        <v>1643736600</v>
      </c>
    </row>
    <row r="56" spans="1:27" ht="22.5" x14ac:dyDescent="0.25">
      <c r="A56" s="4" t="s">
        <v>46</v>
      </c>
      <c r="B56" s="3" t="s">
        <v>47</v>
      </c>
      <c r="C56" s="5" t="s">
        <v>17</v>
      </c>
      <c r="D56" s="4" t="s">
        <v>126</v>
      </c>
      <c r="E56" s="4" t="s">
        <v>131</v>
      </c>
      <c r="F56" s="4" t="s">
        <v>131</v>
      </c>
      <c r="G56" s="4" t="s">
        <v>131</v>
      </c>
      <c r="H56" s="4"/>
      <c r="I56" s="4"/>
      <c r="J56" s="4"/>
      <c r="K56" s="4"/>
      <c r="L56" s="4"/>
      <c r="M56" s="4" t="s">
        <v>19</v>
      </c>
      <c r="N56" s="4" t="s">
        <v>20</v>
      </c>
      <c r="O56" s="4" t="s">
        <v>21</v>
      </c>
      <c r="P56" s="3" t="s">
        <v>18</v>
      </c>
      <c r="Q56" s="7">
        <v>21131110572</v>
      </c>
      <c r="R56" s="7">
        <v>71200000</v>
      </c>
      <c r="S56" s="7">
        <v>140000000</v>
      </c>
      <c r="T56" s="7">
        <v>21062310572</v>
      </c>
      <c r="U56" s="7">
        <v>0</v>
      </c>
      <c r="V56" s="7">
        <v>12739619337.49</v>
      </c>
      <c r="W56" s="7">
        <v>8322691234.5100002</v>
      </c>
      <c r="X56" s="7">
        <v>12737337602.559999</v>
      </c>
      <c r="Y56" s="7">
        <v>12737337602.559999</v>
      </c>
      <c r="Z56" s="7">
        <v>12737337602.559999</v>
      </c>
      <c r="AA56" s="7">
        <v>12737337602.559999</v>
      </c>
    </row>
    <row r="57" spans="1:27" ht="33.75" x14ac:dyDescent="0.25">
      <c r="A57" s="4" t="s">
        <v>46</v>
      </c>
      <c r="B57" s="3" t="s">
        <v>47</v>
      </c>
      <c r="C57" s="5" t="s">
        <v>142</v>
      </c>
      <c r="D57" s="4" t="s">
        <v>126</v>
      </c>
      <c r="E57" s="4" t="s">
        <v>131</v>
      </c>
      <c r="F57" s="4" t="s">
        <v>131</v>
      </c>
      <c r="G57" s="4" t="s">
        <v>129</v>
      </c>
      <c r="H57" s="4"/>
      <c r="I57" s="4"/>
      <c r="J57" s="4"/>
      <c r="K57" s="4"/>
      <c r="L57" s="4"/>
      <c r="M57" s="4" t="s">
        <v>19</v>
      </c>
      <c r="N57" s="4" t="s">
        <v>20</v>
      </c>
      <c r="O57" s="4" t="s">
        <v>21</v>
      </c>
      <c r="P57" s="3" t="s">
        <v>41</v>
      </c>
      <c r="Q57" s="7">
        <v>15831272432</v>
      </c>
      <c r="R57" s="7">
        <v>145000000</v>
      </c>
      <c r="S57" s="7">
        <v>445500000</v>
      </c>
      <c r="T57" s="7">
        <v>15530772432</v>
      </c>
      <c r="U57" s="7">
        <v>0</v>
      </c>
      <c r="V57" s="7">
        <v>10109164087.41</v>
      </c>
      <c r="W57" s="7">
        <v>5421608344.5900002</v>
      </c>
      <c r="X57" s="7">
        <v>10083464615.84</v>
      </c>
      <c r="Y57" s="7">
        <v>10083464615.84</v>
      </c>
      <c r="Z57" s="7">
        <v>10083464615.84</v>
      </c>
      <c r="AA57" s="7">
        <v>10082183023.639999</v>
      </c>
    </row>
    <row r="58" spans="1:27" ht="22.5" x14ac:dyDescent="0.25">
      <c r="A58" s="4" t="s">
        <v>46</v>
      </c>
      <c r="B58" s="3" t="s">
        <v>47</v>
      </c>
      <c r="C58" s="5" t="s">
        <v>25</v>
      </c>
      <c r="D58" s="4" t="s">
        <v>126</v>
      </c>
      <c r="E58" s="4" t="s">
        <v>137</v>
      </c>
      <c r="F58" s="4" t="s">
        <v>131</v>
      </c>
      <c r="G58" s="4"/>
      <c r="H58" s="4"/>
      <c r="I58" s="4"/>
      <c r="J58" s="4"/>
      <c r="K58" s="4"/>
      <c r="L58" s="4"/>
      <c r="M58" s="4" t="s">
        <v>19</v>
      </c>
      <c r="N58" s="4" t="s">
        <v>20</v>
      </c>
      <c r="O58" s="4" t="s">
        <v>21</v>
      </c>
      <c r="P58" s="3" t="s">
        <v>26</v>
      </c>
      <c r="Q58" s="7">
        <v>112155840</v>
      </c>
      <c r="R58" s="7">
        <v>714916649</v>
      </c>
      <c r="S58" s="7">
        <v>66053133</v>
      </c>
      <c r="T58" s="7">
        <v>761019356</v>
      </c>
      <c r="U58" s="7">
        <v>0</v>
      </c>
      <c r="V58" s="7">
        <v>739537436</v>
      </c>
      <c r="W58" s="7">
        <v>21481920</v>
      </c>
      <c r="X58" s="7">
        <v>296620236</v>
      </c>
      <c r="Y58" s="7">
        <v>225821920</v>
      </c>
      <c r="Z58" s="7">
        <v>225821920</v>
      </c>
      <c r="AA58" s="7">
        <v>5601920</v>
      </c>
    </row>
    <row r="59" spans="1:27" ht="22.5" x14ac:dyDescent="0.25">
      <c r="A59" s="4" t="s">
        <v>46</v>
      </c>
      <c r="B59" s="3" t="s">
        <v>47</v>
      </c>
      <c r="C59" s="5" t="s">
        <v>25</v>
      </c>
      <c r="D59" s="4" t="s">
        <v>126</v>
      </c>
      <c r="E59" s="4" t="s">
        <v>137</v>
      </c>
      <c r="F59" s="4" t="s">
        <v>131</v>
      </c>
      <c r="G59" s="4"/>
      <c r="H59" s="4"/>
      <c r="I59" s="4"/>
      <c r="J59" s="4"/>
      <c r="K59" s="4"/>
      <c r="L59" s="4"/>
      <c r="M59" s="4" t="s">
        <v>19</v>
      </c>
      <c r="N59" s="4" t="s">
        <v>23</v>
      </c>
      <c r="O59" s="4" t="s">
        <v>24</v>
      </c>
      <c r="P59" s="3" t="s">
        <v>26</v>
      </c>
      <c r="Q59" s="7">
        <v>116755540</v>
      </c>
      <c r="R59" s="7">
        <v>86750000</v>
      </c>
      <c r="S59" s="7">
        <v>24872480</v>
      </c>
      <c r="T59" s="7">
        <v>178633060</v>
      </c>
      <c r="U59" s="7">
        <v>0</v>
      </c>
      <c r="V59" s="7">
        <v>159012951</v>
      </c>
      <c r="W59" s="7">
        <v>19620109</v>
      </c>
      <c r="X59" s="7">
        <v>159012951</v>
      </c>
      <c r="Y59" s="7">
        <v>77767520</v>
      </c>
      <c r="Z59" s="7">
        <v>77767520</v>
      </c>
      <c r="AA59" s="7">
        <v>12767520</v>
      </c>
    </row>
    <row r="60" spans="1:27" ht="22.5" x14ac:dyDescent="0.25">
      <c r="A60" s="4" t="s">
        <v>46</v>
      </c>
      <c r="B60" s="3" t="s">
        <v>47</v>
      </c>
      <c r="C60" s="5" t="s">
        <v>28</v>
      </c>
      <c r="D60" s="4" t="s">
        <v>126</v>
      </c>
      <c r="E60" s="4" t="s">
        <v>137</v>
      </c>
      <c r="F60" s="4" t="s">
        <v>137</v>
      </c>
      <c r="G60" s="4"/>
      <c r="H60" s="4"/>
      <c r="I60" s="4"/>
      <c r="J60" s="4"/>
      <c r="K60" s="4"/>
      <c r="L60" s="4"/>
      <c r="M60" s="4" t="s">
        <v>19</v>
      </c>
      <c r="N60" s="4" t="s">
        <v>20</v>
      </c>
      <c r="O60" s="4" t="s">
        <v>21</v>
      </c>
      <c r="P60" s="3" t="s">
        <v>29</v>
      </c>
      <c r="Q60" s="7">
        <v>6536741244</v>
      </c>
      <c r="R60" s="7">
        <v>3992744533.52</v>
      </c>
      <c r="S60" s="7">
        <v>559924378.03999996</v>
      </c>
      <c r="T60" s="7">
        <v>9969561399.4799995</v>
      </c>
      <c r="U60" s="7">
        <v>0</v>
      </c>
      <c r="V60" s="7">
        <v>9925210466.1599998</v>
      </c>
      <c r="W60" s="7">
        <v>44350933.32</v>
      </c>
      <c r="X60" s="7">
        <v>7470254298.6499996</v>
      </c>
      <c r="Y60" s="7">
        <v>3793480432.8600001</v>
      </c>
      <c r="Z60" s="7">
        <v>3602495512.7600002</v>
      </c>
      <c r="AA60" s="7">
        <v>3238695541.23</v>
      </c>
    </row>
    <row r="61" spans="1:27" ht="22.5" x14ac:dyDescent="0.25">
      <c r="A61" s="4" t="s">
        <v>46</v>
      </c>
      <c r="B61" s="3" t="s">
        <v>47</v>
      </c>
      <c r="C61" s="5" t="s">
        <v>28</v>
      </c>
      <c r="D61" s="4" t="s">
        <v>126</v>
      </c>
      <c r="E61" s="4" t="s">
        <v>137</v>
      </c>
      <c r="F61" s="4" t="s">
        <v>137</v>
      </c>
      <c r="G61" s="4"/>
      <c r="H61" s="4"/>
      <c r="I61" s="4"/>
      <c r="J61" s="4"/>
      <c r="K61" s="4"/>
      <c r="L61" s="4"/>
      <c r="M61" s="4" t="s">
        <v>19</v>
      </c>
      <c r="N61" s="4" t="s">
        <v>23</v>
      </c>
      <c r="O61" s="4" t="s">
        <v>24</v>
      </c>
      <c r="P61" s="3" t="s">
        <v>29</v>
      </c>
      <c r="Q61" s="7">
        <v>2015579460</v>
      </c>
      <c r="R61" s="7">
        <v>567925490.02999997</v>
      </c>
      <c r="S61" s="7">
        <v>120436010.03</v>
      </c>
      <c r="T61" s="7">
        <v>2463068940</v>
      </c>
      <c r="U61" s="7">
        <v>0</v>
      </c>
      <c r="V61" s="7">
        <v>2427021431.7399998</v>
      </c>
      <c r="W61" s="7">
        <v>36047508.259999998</v>
      </c>
      <c r="X61" s="7">
        <v>1983924895.7</v>
      </c>
      <c r="Y61" s="7">
        <v>931817947.33000004</v>
      </c>
      <c r="Z61" s="7">
        <v>931817947.33000004</v>
      </c>
      <c r="AA61" s="7">
        <v>833024520.33000004</v>
      </c>
    </row>
    <row r="62" spans="1:27" ht="22.5" x14ac:dyDescent="0.25">
      <c r="A62" s="4" t="s">
        <v>46</v>
      </c>
      <c r="B62" s="3" t="s">
        <v>47</v>
      </c>
      <c r="C62" s="5" t="s">
        <v>132</v>
      </c>
      <c r="D62" s="4" t="s">
        <v>126</v>
      </c>
      <c r="E62" s="4" t="s">
        <v>125</v>
      </c>
      <c r="F62" s="4" t="s">
        <v>131</v>
      </c>
      <c r="G62" s="4"/>
      <c r="H62" s="4"/>
      <c r="I62" s="4"/>
      <c r="J62" s="4"/>
      <c r="K62" s="4"/>
      <c r="L62" s="4"/>
      <c r="M62" s="4" t="s">
        <v>19</v>
      </c>
      <c r="N62" s="4" t="s">
        <v>20</v>
      </c>
      <c r="O62" s="4" t="s">
        <v>21</v>
      </c>
      <c r="P62" s="3" t="s">
        <v>130</v>
      </c>
      <c r="Q62" s="7">
        <v>546500000</v>
      </c>
      <c r="R62" s="7">
        <v>767000</v>
      </c>
      <c r="S62" s="7">
        <v>22941484</v>
      </c>
      <c r="T62" s="7">
        <v>524325516</v>
      </c>
      <c r="U62" s="7">
        <v>0</v>
      </c>
      <c r="V62" s="7">
        <v>524325516</v>
      </c>
      <c r="W62" s="7">
        <v>0</v>
      </c>
      <c r="X62" s="7">
        <v>524325516</v>
      </c>
      <c r="Y62" s="7">
        <v>524325516</v>
      </c>
      <c r="Z62" s="7">
        <v>524325516</v>
      </c>
      <c r="AA62" s="7">
        <v>523558516</v>
      </c>
    </row>
    <row r="63" spans="1:27" ht="22.5" x14ac:dyDescent="0.25">
      <c r="A63" s="4" t="s">
        <v>46</v>
      </c>
      <c r="B63" s="3" t="s">
        <v>47</v>
      </c>
      <c r="C63" s="5" t="s">
        <v>38</v>
      </c>
      <c r="D63" s="4" t="s">
        <v>126</v>
      </c>
      <c r="E63" s="4" t="s">
        <v>125</v>
      </c>
      <c r="F63" s="4" t="s">
        <v>129</v>
      </c>
      <c r="G63" s="4"/>
      <c r="H63" s="4"/>
      <c r="I63" s="4"/>
      <c r="J63" s="4"/>
      <c r="K63" s="4"/>
      <c r="L63" s="4"/>
      <c r="M63" s="4" t="s">
        <v>19</v>
      </c>
      <c r="N63" s="4" t="s">
        <v>20</v>
      </c>
      <c r="O63" s="4" t="s">
        <v>21</v>
      </c>
      <c r="P63" s="3" t="s">
        <v>39</v>
      </c>
      <c r="Q63" s="7">
        <v>89078000</v>
      </c>
      <c r="R63" s="7">
        <v>0</v>
      </c>
      <c r="S63" s="7">
        <v>1421722</v>
      </c>
      <c r="T63" s="7">
        <v>87656278</v>
      </c>
      <c r="U63" s="7">
        <v>0</v>
      </c>
      <c r="V63" s="7">
        <v>87656278</v>
      </c>
      <c r="W63" s="7">
        <v>0</v>
      </c>
      <c r="X63" s="7">
        <v>78527303</v>
      </c>
      <c r="Y63" s="7">
        <v>78527303</v>
      </c>
      <c r="Z63" s="7">
        <v>78527303</v>
      </c>
      <c r="AA63" s="7">
        <v>78527303</v>
      </c>
    </row>
    <row r="64" spans="1:27" ht="67.5" x14ac:dyDescent="0.25">
      <c r="A64" s="4" t="s">
        <v>46</v>
      </c>
      <c r="B64" s="3" t="s">
        <v>47</v>
      </c>
      <c r="C64" s="5" t="s">
        <v>33</v>
      </c>
      <c r="D64" s="4" t="s">
        <v>79</v>
      </c>
      <c r="E64" s="4" t="s">
        <v>86</v>
      </c>
      <c r="F64" s="4" t="s">
        <v>77</v>
      </c>
      <c r="G64" s="4" t="s">
        <v>101</v>
      </c>
      <c r="H64" s="4"/>
      <c r="I64" s="4"/>
      <c r="J64" s="4"/>
      <c r="K64" s="4"/>
      <c r="L64" s="4"/>
      <c r="M64" s="4" t="s">
        <v>19</v>
      </c>
      <c r="N64" s="4" t="s">
        <v>27</v>
      </c>
      <c r="O64" s="4" t="s">
        <v>21</v>
      </c>
      <c r="P64" s="3" t="s">
        <v>100</v>
      </c>
      <c r="Q64" s="7">
        <v>0</v>
      </c>
      <c r="R64" s="7">
        <v>800000000</v>
      </c>
      <c r="S64" s="7">
        <v>800000000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</row>
    <row r="65" spans="1:27" ht="22.5" x14ac:dyDescent="0.25">
      <c r="A65" s="4" t="s">
        <v>48</v>
      </c>
      <c r="B65" s="3" t="s">
        <v>49</v>
      </c>
      <c r="C65" s="5" t="s">
        <v>17</v>
      </c>
      <c r="D65" s="4" t="s">
        <v>126</v>
      </c>
      <c r="E65" s="4" t="s">
        <v>131</v>
      </c>
      <c r="F65" s="4" t="s">
        <v>131</v>
      </c>
      <c r="G65" s="4" t="s">
        <v>131</v>
      </c>
      <c r="H65" s="4"/>
      <c r="I65" s="4"/>
      <c r="J65" s="4"/>
      <c r="K65" s="4"/>
      <c r="L65" s="4"/>
      <c r="M65" s="4" t="s">
        <v>19</v>
      </c>
      <c r="N65" s="4" t="s">
        <v>20</v>
      </c>
      <c r="O65" s="4" t="s">
        <v>21</v>
      </c>
      <c r="P65" s="3" t="s">
        <v>18</v>
      </c>
      <c r="Q65" s="7">
        <v>18304358133</v>
      </c>
      <c r="R65" s="7">
        <v>52000000</v>
      </c>
      <c r="S65" s="7">
        <v>102000000</v>
      </c>
      <c r="T65" s="7">
        <v>18254358133</v>
      </c>
      <c r="U65" s="7">
        <v>0</v>
      </c>
      <c r="V65" s="7">
        <v>10862212921.450001</v>
      </c>
      <c r="W65" s="7">
        <v>7392145211.5500002</v>
      </c>
      <c r="X65" s="7">
        <v>10860595389.42</v>
      </c>
      <c r="Y65" s="7">
        <v>10860595389.42</v>
      </c>
      <c r="Z65" s="7">
        <v>10860595389.42</v>
      </c>
      <c r="AA65" s="7">
        <v>10860595389.42</v>
      </c>
    </row>
    <row r="66" spans="1:27" ht="33.75" x14ac:dyDescent="0.25">
      <c r="A66" s="4" t="s">
        <v>48</v>
      </c>
      <c r="B66" s="3" t="s">
        <v>49</v>
      </c>
      <c r="C66" s="5" t="s">
        <v>142</v>
      </c>
      <c r="D66" s="4" t="s">
        <v>126</v>
      </c>
      <c r="E66" s="4" t="s">
        <v>131</v>
      </c>
      <c r="F66" s="4" t="s">
        <v>131</v>
      </c>
      <c r="G66" s="4" t="s">
        <v>129</v>
      </c>
      <c r="H66" s="4"/>
      <c r="I66" s="4"/>
      <c r="J66" s="4"/>
      <c r="K66" s="4"/>
      <c r="L66" s="4"/>
      <c r="M66" s="4" t="s">
        <v>19</v>
      </c>
      <c r="N66" s="4" t="s">
        <v>20</v>
      </c>
      <c r="O66" s="4" t="s">
        <v>21</v>
      </c>
      <c r="P66" s="3" t="s">
        <v>41</v>
      </c>
      <c r="Q66" s="7">
        <v>12246551222</v>
      </c>
      <c r="R66" s="7">
        <v>86056000</v>
      </c>
      <c r="S66" s="7">
        <v>283000000</v>
      </c>
      <c r="T66" s="7">
        <v>12049607222</v>
      </c>
      <c r="U66" s="7">
        <v>0</v>
      </c>
      <c r="V66" s="7">
        <v>7806093352.75</v>
      </c>
      <c r="W66" s="7">
        <v>4243513869.25</v>
      </c>
      <c r="X66" s="7">
        <v>7780514708.5699997</v>
      </c>
      <c r="Y66" s="7">
        <v>7780514708.5699997</v>
      </c>
      <c r="Z66" s="7">
        <v>7780514708.5699997</v>
      </c>
      <c r="AA66" s="7">
        <v>7780514708.5699997</v>
      </c>
    </row>
    <row r="67" spans="1:27" ht="22.5" x14ac:dyDescent="0.25">
      <c r="A67" s="4" t="s">
        <v>48</v>
      </c>
      <c r="B67" s="3" t="s">
        <v>49</v>
      </c>
      <c r="C67" s="5" t="s">
        <v>25</v>
      </c>
      <c r="D67" s="4" t="s">
        <v>126</v>
      </c>
      <c r="E67" s="4" t="s">
        <v>137</v>
      </c>
      <c r="F67" s="4" t="s">
        <v>131</v>
      </c>
      <c r="G67" s="4"/>
      <c r="H67" s="4"/>
      <c r="I67" s="4"/>
      <c r="J67" s="4"/>
      <c r="K67" s="4"/>
      <c r="L67" s="4"/>
      <c r="M67" s="4" t="s">
        <v>19</v>
      </c>
      <c r="N67" s="4" t="s">
        <v>20</v>
      </c>
      <c r="O67" s="4" t="s">
        <v>21</v>
      </c>
      <c r="P67" s="3" t="s">
        <v>26</v>
      </c>
      <c r="Q67" s="7">
        <v>489588751</v>
      </c>
      <c r="R67" s="7">
        <v>1053315737</v>
      </c>
      <c r="S67" s="7">
        <v>504690890.56</v>
      </c>
      <c r="T67" s="7">
        <v>1038213597.4400001</v>
      </c>
      <c r="U67" s="7">
        <v>0</v>
      </c>
      <c r="V67" s="7">
        <v>1016329398.76</v>
      </c>
      <c r="W67" s="7">
        <v>21884198.68</v>
      </c>
      <c r="X67" s="7">
        <v>893092387.75999999</v>
      </c>
      <c r="Y67" s="7">
        <v>173593791</v>
      </c>
      <c r="Z67" s="7">
        <v>173593791</v>
      </c>
      <c r="AA67" s="7">
        <v>149216641</v>
      </c>
    </row>
    <row r="68" spans="1:27" ht="22.5" x14ac:dyDescent="0.25">
      <c r="A68" s="4" t="s">
        <v>48</v>
      </c>
      <c r="B68" s="3" t="s">
        <v>49</v>
      </c>
      <c r="C68" s="5" t="s">
        <v>25</v>
      </c>
      <c r="D68" s="4" t="s">
        <v>126</v>
      </c>
      <c r="E68" s="4" t="s">
        <v>137</v>
      </c>
      <c r="F68" s="4" t="s">
        <v>131</v>
      </c>
      <c r="G68" s="4"/>
      <c r="H68" s="4"/>
      <c r="I68" s="4"/>
      <c r="J68" s="4"/>
      <c r="K68" s="4"/>
      <c r="L68" s="4"/>
      <c r="M68" s="4" t="s">
        <v>19</v>
      </c>
      <c r="N68" s="4" t="s">
        <v>23</v>
      </c>
      <c r="O68" s="4" t="s">
        <v>24</v>
      </c>
      <c r="P68" s="3" t="s">
        <v>26</v>
      </c>
      <c r="Q68" s="7">
        <v>3600000</v>
      </c>
      <c r="R68" s="7">
        <v>60830217</v>
      </c>
      <c r="S68" s="7">
        <v>30000</v>
      </c>
      <c r="T68" s="7">
        <v>64400217</v>
      </c>
      <c r="U68" s="7">
        <v>0</v>
      </c>
      <c r="V68" s="7">
        <v>64142338.600000001</v>
      </c>
      <c r="W68" s="7">
        <v>257878.39999999999</v>
      </c>
      <c r="X68" s="7">
        <v>64142338.600000001</v>
      </c>
      <c r="Y68" s="7">
        <v>63569997</v>
      </c>
      <c r="Z68" s="7">
        <v>63569997</v>
      </c>
      <c r="AA68" s="7">
        <v>63569997</v>
      </c>
    </row>
    <row r="69" spans="1:27" ht="22.5" x14ac:dyDescent="0.25">
      <c r="A69" s="4" t="s">
        <v>48</v>
      </c>
      <c r="B69" s="3" t="s">
        <v>49</v>
      </c>
      <c r="C69" s="5" t="s">
        <v>28</v>
      </c>
      <c r="D69" s="4" t="s">
        <v>126</v>
      </c>
      <c r="E69" s="4" t="s">
        <v>137</v>
      </c>
      <c r="F69" s="4" t="s">
        <v>137</v>
      </c>
      <c r="G69" s="4"/>
      <c r="H69" s="4"/>
      <c r="I69" s="4"/>
      <c r="J69" s="4"/>
      <c r="K69" s="4"/>
      <c r="L69" s="4"/>
      <c r="M69" s="4" t="s">
        <v>19</v>
      </c>
      <c r="N69" s="4" t="s">
        <v>20</v>
      </c>
      <c r="O69" s="4" t="s">
        <v>21</v>
      </c>
      <c r="P69" s="3" t="s">
        <v>29</v>
      </c>
      <c r="Q69" s="7">
        <v>5220965463</v>
      </c>
      <c r="R69" s="7">
        <v>2518635673.0999999</v>
      </c>
      <c r="S69" s="7">
        <v>794103519.55999994</v>
      </c>
      <c r="T69" s="7">
        <v>6945497616.54</v>
      </c>
      <c r="U69" s="7">
        <v>0</v>
      </c>
      <c r="V69" s="7">
        <v>6923816997.8800001</v>
      </c>
      <c r="W69" s="7">
        <v>21680618.66</v>
      </c>
      <c r="X69" s="7">
        <v>5125034870.7799997</v>
      </c>
      <c r="Y69" s="7">
        <v>3073724264.8800001</v>
      </c>
      <c r="Z69" s="7">
        <v>2811496583.6900001</v>
      </c>
      <c r="AA69" s="7">
        <v>2511867018.0799999</v>
      </c>
    </row>
    <row r="70" spans="1:27" ht="22.5" x14ac:dyDescent="0.25">
      <c r="A70" s="4" t="s">
        <v>48</v>
      </c>
      <c r="B70" s="3" t="s">
        <v>49</v>
      </c>
      <c r="C70" s="5" t="s">
        <v>28</v>
      </c>
      <c r="D70" s="4" t="s">
        <v>126</v>
      </c>
      <c r="E70" s="4" t="s">
        <v>137</v>
      </c>
      <c r="F70" s="4" t="s">
        <v>137</v>
      </c>
      <c r="G70" s="4"/>
      <c r="H70" s="4"/>
      <c r="I70" s="4"/>
      <c r="J70" s="4"/>
      <c r="K70" s="4"/>
      <c r="L70" s="4"/>
      <c r="M70" s="4" t="s">
        <v>19</v>
      </c>
      <c r="N70" s="4" t="s">
        <v>23</v>
      </c>
      <c r="O70" s="4" t="s">
        <v>24</v>
      </c>
      <c r="P70" s="3" t="s">
        <v>29</v>
      </c>
      <c r="Q70" s="7">
        <v>1576935000</v>
      </c>
      <c r="R70" s="7">
        <v>601169783</v>
      </c>
      <c r="S70" s="7">
        <v>131207011.25</v>
      </c>
      <c r="T70" s="7">
        <v>2046897771.75</v>
      </c>
      <c r="U70" s="7">
        <v>0</v>
      </c>
      <c r="V70" s="7">
        <v>2046662130.0699999</v>
      </c>
      <c r="W70" s="7">
        <v>235641.68</v>
      </c>
      <c r="X70" s="7">
        <v>1841024694.0699999</v>
      </c>
      <c r="Y70" s="7">
        <v>960552397.60000002</v>
      </c>
      <c r="Z70" s="7">
        <v>955912863.67999995</v>
      </c>
      <c r="AA70" s="7">
        <v>879938171</v>
      </c>
    </row>
    <row r="71" spans="1:27" ht="22.5" x14ac:dyDescent="0.25">
      <c r="A71" s="4" t="s">
        <v>48</v>
      </c>
      <c r="B71" s="3" t="s">
        <v>49</v>
      </c>
      <c r="C71" s="5" t="s">
        <v>132</v>
      </c>
      <c r="D71" s="4" t="s">
        <v>126</v>
      </c>
      <c r="E71" s="4" t="s">
        <v>125</v>
      </c>
      <c r="F71" s="4" t="s">
        <v>131</v>
      </c>
      <c r="G71" s="4"/>
      <c r="H71" s="4"/>
      <c r="I71" s="4"/>
      <c r="J71" s="4"/>
      <c r="K71" s="4"/>
      <c r="L71" s="4"/>
      <c r="M71" s="4" t="s">
        <v>19</v>
      </c>
      <c r="N71" s="4" t="s">
        <v>20</v>
      </c>
      <c r="O71" s="4" t="s">
        <v>21</v>
      </c>
      <c r="P71" s="3" t="s">
        <v>130</v>
      </c>
      <c r="Q71" s="7">
        <v>45000000</v>
      </c>
      <c r="R71" s="7">
        <v>0</v>
      </c>
      <c r="S71" s="7">
        <v>6995190</v>
      </c>
      <c r="T71" s="7">
        <v>38004810</v>
      </c>
      <c r="U71" s="7">
        <v>0</v>
      </c>
      <c r="V71" s="7">
        <v>38004810</v>
      </c>
      <c r="W71" s="7">
        <v>0</v>
      </c>
      <c r="X71" s="7">
        <v>38004810</v>
      </c>
      <c r="Y71" s="7">
        <v>38004810</v>
      </c>
      <c r="Z71" s="7">
        <v>38004810</v>
      </c>
      <c r="AA71" s="7">
        <v>38004810</v>
      </c>
    </row>
    <row r="72" spans="1:27" ht="22.5" x14ac:dyDescent="0.25">
      <c r="A72" s="4" t="s">
        <v>48</v>
      </c>
      <c r="B72" s="3" t="s">
        <v>49</v>
      </c>
      <c r="C72" s="5" t="s">
        <v>38</v>
      </c>
      <c r="D72" s="4" t="s">
        <v>126</v>
      </c>
      <c r="E72" s="4" t="s">
        <v>125</v>
      </c>
      <c r="F72" s="4" t="s">
        <v>129</v>
      </c>
      <c r="G72" s="4"/>
      <c r="H72" s="4"/>
      <c r="I72" s="4"/>
      <c r="J72" s="4"/>
      <c r="K72" s="4"/>
      <c r="L72" s="4"/>
      <c r="M72" s="4" t="s">
        <v>19</v>
      </c>
      <c r="N72" s="4" t="s">
        <v>20</v>
      </c>
      <c r="O72" s="4" t="s">
        <v>21</v>
      </c>
      <c r="P72" s="3" t="s">
        <v>39</v>
      </c>
      <c r="Q72" s="7">
        <v>1540000</v>
      </c>
      <c r="R72" s="7">
        <v>0</v>
      </c>
      <c r="S72" s="7">
        <v>0</v>
      </c>
      <c r="T72" s="7">
        <v>1540000</v>
      </c>
      <c r="U72" s="7">
        <v>0</v>
      </c>
      <c r="V72" s="7">
        <v>1540000</v>
      </c>
      <c r="W72" s="7">
        <v>0</v>
      </c>
      <c r="X72" s="7">
        <v>118425</v>
      </c>
      <c r="Y72" s="7">
        <v>118425</v>
      </c>
      <c r="Z72" s="7">
        <v>118425</v>
      </c>
      <c r="AA72" s="7">
        <v>118425</v>
      </c>
    </row>
    <row r="73" spans="1:27" ht="67.5" x14ac:dyDescent="0.25">
      <c r="A73" s="4" t="s">
        <v>48</v>
      </c>
      <c r="B73" s="3" t="s">
        <v>49</v>
      </c>
      <c r="C73" s="5" t="s">
        <v>33</v>
      </c>
      <c r="D73" s="4" t="s">
        <v>79</v>
      </c>
      <c r="E73" s="4" t="s">
        <v>86</v>
      </c>
      <c r="F73" s="4" t="s">
        <v>77</v>
      </c>
      <c r="G73" s="4" t="s">
        <v>101</v>
      </c>
      <c r="H73" s="4"/>
      <c r="I73" s="4"/>
      <c r="J73" s="4"/>
      <c r="K73" s="4"/>
      <c r="L73" s="4"/>
      <c r="M73" s="4" t="s">
        <v>19</v>
      </c>
      <c r="N73" s="4" t="s">
        <v>27</v>
      </c>
      <c r="O73" s="4" t="s">
        <v>21</v>
      </c>
      <c r="P73" s="3" t="s">
        <v>100</v>
      </c>
      <c r="Q73" s="7">
        <v>0</v>
      </c>
      <c r="R73" s="7">
        <v>680000000</v>
      </c>
      <c r="S73" s="7">
        <v>0</v>
      </c>
      <c r="T73" s="7">
        <v>680000000</v>
      </c>
      <c r="U73" s="7">
        <v>0</v>
      </c>
      <c r="V73" s="7">
        <v>676539299.70000005</v>
      </c>
      <c r="W73" s="7">
        <v>3460700.3</v>
      </c>
      <c r="X73" s="7">
        <v>296539302.69999999</v>
      </c>
      <c r="Y73" s="7">
        <v>0</v>
      </c>
      <c r="Z73" s="7">
        <v>0</v>
      </c>
      <c r="AA73" s="7">
        <v>0</v>
      </c>
    </row>
    <row r="74" spans="1:27" ht="22.5" x14ac:dyDescent="0.25">
      <c r="A74" s="4" t="s">
        <v>50</v>
      </c>
      <c r="B74" s="3" t="s">
        <v>51</v>
      </c>
      <c r="C74" s="5" t="s">
        <v>17</v>
      </c>
      <c r="D74" s="4" t="s">
        <v>126</v>
      </c>
      <c r="E74" s="4" t="s">
        <v>131</v>
      </c>
      <c r="F74" s="4" t="s">
        <v>131</v>
      </c>
      <c r="G74" s="4" t="s">
        <v>131</v>
      </c>
      <c r="H74" s="4"/>
      <c r="I74" s="4"/>
      <c r="J74" s="4"/>
      <c r="K74" s="4"/>
      <c r="L74" s="4"/>
      <c r="M74" s="4" t="s">
        <v>19</v>
      </c>
      <c r="N74" s="4" t="s">
        <v>20</v>
      </c>
      <c r="O74" s="4" t="s">
        <v>21</v>
      </c>
      <c r="P74" s="3" t="s">
        <v>18</v>
      </c>
      <c r="Q74" s="7">
        <v>13353953521</v>
      </c>
      <c r="R74" s="7">
        <v>0</v>
      </c>
      <c r="S74" s="7">
        <v>52000000</v>
      </c>
      <c r="T74" s="7">
        <v>13301953521</v>
      </c>
      <c r="U74" s="7">
        <v>0</v>
      </c>
      <c r="V74" s="7">
        <v>7549673492.3599997</v>
      </c>
      <c r="W74" s="7">
        <v>5752280028.6400003</v>
      </c>
      <c r="X74" s="7">
        <v>7549673492.3599997</v>
      </c>
      <c r="Y74" s="7">
        <v>7549673492.3599997</v>
      </c>
      <c r="Z74" s="7">
        <v>7549673492.3599997</v>
      </c>
      <c r="AA74" s="7">
        <v>7549673492.3599997</v>
      </c>
    </row>
    <row r="75" spans="1:27" ht="33.75" x14ac:dyDescent="0.25">
      <c r="A75" s="4" t="s">
        <v>50</v>
      </c>
      <c r="B75" s="3" t="s">
        <v>51</v>
      </c>
      <c r="C75" s="5" t="s">
        <v>142</v>
      </c>
      <c r="D75" s="4" t="s">
        <v>126</v>
      </c>
      <c r="E75" s="4" t="s">
        <v>131</v>
      </c>
      <c r="F75" s="4" t="s">
        <v>131</v>
      </c>
      <c r="G75" s="4" t="s">
        <v>129</v>
      </c>
      <c r="H75" s="4"/>
      <c r="I75" s="4"/>
      <c r="J75" s="4"/>
      <c r="K75" s="4"/>
      <c r="L75" s="4"/>
      <c r="M75" s="4" t="s">
        <v>19</v>
      </c>
      <c r="N75" s="4" t="s">
        <v>20</v>
      </c>
      <c r="O75" s="4" t="s">
        <v>21</v>
      </c>
      <c r="P75" s="3" t="s">
        <v>41</v>
      </c>
      <c r="Q75" s="7">
        <v>6290544633</v>
      </c>
      <c r="R75" s="7">
        <v>105500000</v>
      </c>
      <c r="S75" s="7">
        <v>258000000</v>
      </c>
      <c r="T75" s="7">
        <v>6138044633</v>
      </c>
      <c r="U75" s="7">
        <v>0</v>
      </c>
      <c r="V75" s="7">
        <v>3862262328.5900002</v>
      </c>
      <c r="W75" s="7">
        <v>2275782304.4099998</v>
      </c>
      <c r="X75" s="7">
        <v>3773585674.3899999</v>
      </c>
      <c r="Y75" s="7">
        <v>3773585674.3899999</v>
      </c>
      <c r="Z75" s="7">
        <v>3773585674.3899999</v>
      </c>
      <c r="AA75" s="7">
        <v>3773585674.3899999</v>
      </c>
    </row>
    <row r="76" spans="1:27" ht="22.5" x14ac:dyDescent="0.25">
      <c r="A76" s="4" t="s">
        <v>50</v>
      </c>
      <c r="B76" s="3" t="s">
        <v>51</v>
      </c>
      <c r="C76" s="5" t="s">
        <v>25</v>
      </c>
      <c r="D76" s="4" t="s">
        <v>126</v>
      </c>
      <c r="E76" s="4" t="s">
        <v>137</v>
      </c>
      <c r="F76" s="4" t="s">
        <v>131</v>
      </c>
      <c r="G76" s="4"/>
      <c r="H76" s="4"/>
      <c r="I76" s="4"/>
      <c r="J76" s="4"/>
      <c r="K76" s="4"/>
      <c r="L76" s="4"/>
      <c r="M76" s="4" t="s">
        <v>19</v>
      </c>
      <c r="N76" s="4" t="s">
        <v>20</v>
      </c>
      <c r="O76" s="4" t="s">
        <v>21</v>
      </c>
      <c r="P76" s="3" t="s">
        <v>26</v>
      </c>
      <c r="Q76" s="7">
        <v>40315891</v>
      </c>
      <c r="R76" s="7">
        <v>515597256</v>
      </c>
      <c r="S76" s="7">
        <v>97980899.450000003</v>
      </c>
      <c r="T76" s="7">
        <v>457932247.55000001</v>
      </c>
      <c r="U76" s="7">
        <v>0</v>
      </c>
      <c r="V76" s="7">
        <v>457932247.55000001</v>
      </c>
      <c r="W76" s="7">
        <v>0</v>
      </c>
      <c r="X76" s="7">
        <v>207952247.55000001</v>
      </c>
      <c r="Y76" s="7">
        <v>151866469</v>
      </c>
      <c r="Z76" s="7">
        <v>151438069</v>
      </c>
      <c r="AA76" s="7">
        <v>151438069</v>
      </c>
    </row>
    <row r="77" spans="1:27" ht="22.5" x14ac:dyDescent="0.25">
      <c r="A77" s="4" t="s">
        <v>50</v>
      </c>
      <c r="B77" s="3" t="s">
        <v>51</v>
      </c>
      <c r="C77" s="5" t="s">
        <v>25</v>
      </c>
      <c r="D77" s="4" t="s">
        <v>126</v>
      </c>
      <c r="E77" s="4" t="s">
        <v>137</v>
      </c>
      <c r="F77" s="4" t="s">
        <v>131</v>
      </c>
      <c r="G77" s="4"/>
      <c r="H77" s="4"/>
      <c r="I77" s="4"/>
      <c r="J77" s="4"/>
      <c r="K77" s="4"/>
      <c r="L77" s="4"/>
      <c r="M77" s="4" t="s">
        <v>19</v>
      </c>
      <c r="N77" s="4" t="s">
        <v>23</v>
      </c>
      <c r="O77" s="4" t="s">
        <v>24</v>
      </c>
      <c r="P77" s="3" t="s">
        <v>26</v>
      </c>
      <c r="Q77" s="7">
        <v>64099323</v>
      </c>
      <c r="R77" s="7">
        <v>5000000</v>
      </c>
      <c r="S77" s="7">
        <v>1715335.3</v>
      </c>
      <c r="T77" s="7">
        <v>67383987.700000003</v>
      </c>
      <c r="U77" s="7">
        <v>0</v>
      </c>
      <c r="V77" s="7">
        <v>67383987.700000003</v>
      </c>
      <c r="W77" s="7">
        <v>0</v>
      </c>
      <c r="X77" s="7">
        <v>67383987.700000003</v>
      </c>
      <c r="Y77" s="7">
        <v>51993838.939999998</v>
      </c>
      <c r="Z77" s="7">
        <v>51993838.939999998</v>
      </c>
      <c r="AA77" s="7">
        <v>51993838.939999998</v>
      </c>
    </row>
    <row r="78" spans="1:27" ht="22.5" x14ac:dyDescent="0.25">
      <c r="A78" s="4" t="s">
        <v>50</v>
      </c>
      <c r="B78" s="3" t="s">
        <v>51</v>
      </c>
      <c r="C78" s="5" t="s">
        <v>28</v>
      </c>
      <c r="D78" s="4" t="s">
        <v>126</v>
      </c>
      <c r="E78" s="4" t="s">
        <v>137</v>
      </c>
      <c r="F78" s="4" t="s">
        <v>137</v>
      </c>
      <c r="G78" s="4"/>
      <c r="H78" s="4"/>
      <c r="I78" s="4"/>
      <c r="J78" s="4"/>
      <c r="K78" s="4"/>
      <c r="L78" s="4"/>
      <c r="M78" s="4" t="s">
        <v>19</v>
      </c>
      <c r="N78" s="4" t="s">
        <v>20</v>
      </c>
      <c r="O78" s="4" t="s">
        <v>21</v>
      </c>
      <c r="P78" s="3" t="s">
        <v>29</v>
      </c>
      <c r="Q78" s="7">
        <v>4019831610</v>
      </c>
      <c r="R78" s="7">
        <v>834951682.75</v>
      </c>
      <c r="S78" s="7">
        <v>731498665.29999995</v>
      </c>
      <c r="T78" s="7">
        <v>4123284627.4499998</v>
      </c>
      <c r="U78" s="7">
        <v>0</v>
      </c>
      <c r="V78" s="7">
        <v>4121739518.8400002</v>
      </c>
      <c r="W78" s="7">
        <v>1545108.61</v>
      </c>
      <c r="X78" s="7">
        <v>3095232785.3600001</v>
      </c>
      <c r="Y78" s="7">
        <v>2364572595.0100002</v>
      </c>
      <c r="Z78" s="7">
        <v>2143789383.49</v>
      </c>
      <c r="AA78" s="7">
        <v>2105009383.49</v>
      </c>
    </row>
    <row r="79" spans="1:27" ht="22.5" x14ac:dyDescent="0.25">
      <c r="A79" s="4" t="s">
        <v>50</v>
      </c>
      <c r="B79" s="3" t="s">
        <v>51</v>
      </c>
      <c r="C79" s="5" t="s">
        <v>28</v>
      </c>
      <c r="D79" s="4" t="s">
        <v>126</v>
      </c>
      <c r="E79" s="4" t="s">
        <v>137</v>
      </c>
      <c r="F79" s="4" t="s">
        <v>137</v>
      </c>
      <c r="G79" s="4"/>
      <c r="H79" s="4"/>
      <c r="I79" s="4"/>
      <c r="J79" s="4"/>
      <c r="K79" s="4"/>
      <c r="L79" s="4"/>
      <c r="M79" s="4" t="s">
        <v>19</v>
      </c>
      <c r="N79" s="4" t="s">
        <v>23</v>
      </c>
      <c r="O79" s="4" t="s">
        <v>24</v>
      </c>
      <c r="P79" s="3" t="s">
        <v>29</v>
      </c>
      <c r="Q79" s="7">
        <v>901235677</v>
      </c>
      <c r="R79" s="7">
        <v>144432866.06999999</v>
      </c>
      <c r="S79" s="7">
        <v>43052530.770000003</v>
      </c>
      <c r="T79" s="7">
        <v>1002616012.3</v>
      </c>
      <c r="U79" s="7">
        <v>0</v>
      </c>
      <c r="V79" s="7">
        <v>1002615933.08</v>
      </c>
      <c r="W79" s="7">
        <v>79.22</v>
      </c>
      <c r="X79" s="7">
        <v>801596125.55999994</v>
      </c>
      <c r="Y79" s="7">
        <v>563017166.76999998</v>
      </c>
      <c r="Z79" s="7">
        <v>544731080.76999998</v>
      </c>
      <c r="AA79" s="7">
        <v>544731080.76999998</v>
      </c>
    </row>
    <row r="80" spans="1:27" ht="22.5" x14ac:dyDescent="0.25">
      <c r="A80" s="4" t="s">
        <v>50</v>
      </c>
      <c r="B80" s="3" t="s">
        <v>51</v>
      </c>
      <c r="C80" s="5" t="s">
        <v>132</v>
      </c>
      <c r="D80" s="4" t="s">
        <v>126</v>
      </c>
      <c r="E80" s="4" t="s">
        <v>125</v>
      </c>
      <c r="F80" s="4" t="s">
        <v>131</v>
      </c>
      <c r="G80" s="4"/>
      <c r="H80" s="4"/>
      <c r="I80" s="4"/>
      <c r="J80" s="4"/>
      <c r="K80" s="4"/>
      <c r="L80" s="4"/>
      <c r="M80" s="4" t="s">
        <v>19</v>
      </c>
      <c r="N80" s="4" t="s">
        <v>20</v>
      </c>
      <c r="O80" s="4" t="s">
        <v>21</v>
      </c>
      <c r="P80" s="3" t="s">
        <v>130</v>
      </c>
      <c r="Q80" s="7">
        <v>220800000</v>
      </c>
      <c r="R80" s="7">
        <v>0</v>
      </c>
      <c r="S80" s="7">
        <v>10738784</v>
      </c>
      <c r="T80" s="7">
        <v>210061216</v>
      </c>
      <c r="U80" s="7">
        <v>0</v>
      </c>
      <c r="V80" s="7">
        <v>210061216</v>
      </c>
      <c r="W80" s="7">
        <v>0</v>
      </c>
      <c r="X80" s="7">
        <v>210061216</v>
      </c>
      <c r="Y80" s="7">
        <v>210061216</v>
      </c>
      <c r="Z80" s="7">
        <v>210061216</v>
      </c>
      <c r="AA80" s="7">
        <v>210061216</v>
      </c>
    </row>
    <row r="81" spans="1:27" ht="22.5" x14ac:dyDescent="0.25">
      <c r="A81" s="4" t="s">
        <v>50</v>
      </c>
      <c r="B81" s="3" t="s">
        <v>51</v>
      </c>
      <c r="C81" s="5" t="s">
        <v>38</v>
      </c>
      <c r="D81" s="4" t="s">
        <v>126</v>
      </c>
      <c r="E81" s="4" t="s">
        <v>125</v>
      </c>
      <c r="F81" s="4" t="s">
        <v>129</v>
      </c>
      <c r="G81" s="4"/>
      <c r="H81" s="4"/>
      <c r="I81" s="4"/>
      <c r="J81" s="4"/>
      <c r="K81" s="4"/>
      <c r="L81" s="4"/>
      <c r="M81" s="4" t="s">
        <v>19</v>
      </c>
      <c r="N81" s="4" t="s">
        <v>20</v>
      </c>
      <c r="O81" s="4" t="s">
        <v>21</v>
      </c>
      <c r="P81" s="3" t="s">
        <v>39</v>
      </c>
      <c r="Q81" s="7">
        <v>42339481</v>
      </c>
      <c r="R81" s="7">
        <v>152194</v>
      </c>
      <c r="S81" s="7">
        <v>28000000</v>
      </c>
      <c r="T81" s="7">
        <v>14491675</v>
      </c>
      <c r="U81" s="7">
        <v>0</v>
      </c>
      <c r="V81" s="7">
        <v>14491675</v>
      </c>
      <c r="W81" s="7">
        <v>0</v>
      </c>
      <c r="X81" s="7">
        <v>12799473</v>
      </c>
      <c r="Y81" s="7">
        <v>12799473</v>
      </c>
      <c r="Z81" s="7">
        <v>12799473</v>
      </c>
      <c r="AA81" s="7">
        <v>12799473</v>
      </c>
    </row>
    <row r="82" spans="1:27" ht="22.5" x14ac:dyDescent="0.25">
      <c r="A82" s="4" t="s">
        <v>52</v>
      </c>
      <c r="B82" s="3" t="s">
        <v>53</v>
      </c>
      <c r="C82" s="5" t="s">
        <v>17</v>
      </c>
      <c r="D82" s="4" t="s">
        <v>126</v>
      </c>
      <c r="E82" s="4" t="s">
        <v>131</v>
      </c>
      <c r="F82" s="4" t="s">
        <v>131</v>
      </c>
      <c r="G82" s="4" t="s">
        <v>131</v>
      </c>
      <c r="H82" s="4"/>
      <c r="I82" s="4"/>
      <c r="J82" s="4"/>
      <c r="K82" s="4"/>
      <c r="L82" s="4"/>
      <c r="M82" s="4" t="s">
        <v>19</v>
      </c>
      <c r="N82" s="4" t="s">
        <v>20</v>
      </c>
      <c r="O82" s="4" t="s">
        <v>21</v>
      </c>
      <c r="P82" s="3" t="s">
        <v>18</v>
      </c>
      <c r="Q82" s="7">
        <v>16866684664</v>
      </c>
      <c r="R82" s="7">
        <v>75000000</v>
      </c>
      <c r="S82" s="7">
        <v>5000000</v>
      </c>
      <c r="T82" s="7">
        <v>16936684664</v>
      </c>
      <c r="U82" s="7">
        <v>0</v>
      </c>
      <c r="V82" s="7">
        <v>10672484453.9</v>
      </c>
      <c r="W82" s="7">
        <v>6264200210.1000004</v>
      </c>
      <c r="X82" s="7">
        <v>10672484453.9</v>
      </c>
      <c r="Y82" s="7">
        <v>10672484453.9</v>
      </c>
      <c r="Z82" s="7">
        <v>10672484453.9</v>
      </c>
      <c r="AA82" s="7">
        <v>10672484453.9</v>
      </c>
    </row>
    <row r="83" spans="1:27" ht="33.75" x14ac:dyDescent="0.25">
      <c r="A83" s="4" t="s">
        <v>52</v>
      </c>
      <c r="B83" s="3" t="s">
        <v>53</v>
      </c>
      <c r="C83" s="5" t="s">
        <v>142</v>
      </c>
      <c r="D83" s="4" t="s">
        <v>126</v>
      </c>
      <c r="E83" s="4" t="s">
        <v>131</v>
      </c>
      <c r="F83" s="4" t="s">
        <v>131</v>
      </c>
      <c r="G83" s="4" t="s">
        <v>129</v>
      </c>
      <c r="H83" s="4"/>
      <c r="I83" s="4"/>
      <c r="J83" s="4"/>
      <c r="K83" s="4"/>
      <c r="L83" s="4"/>
      <c r="M83" s="4" t="s">
        <v>19</v>
      </c>
      <c r="N83" s="4" t="s">
        <v>20</v>
      </c>
      <c r="O83" s="4" t="s">
        <v>21</v>
      </c>
      <c r="P83" s="3" t="s">
        <v>41</v>
      </c>
      <c r="Q83" s="7">
        <v>8832934637</v>
      </c>
      <c r="R83" s="7">
        <v>87500000</v>
      </c>
      <c r="S83" s="7">
        <v>100500000</v>
      </c>
      <c r="T83" s="7">
        <v>8819934637</v>
      </c>
      <c r="U83" s="7">
        <v>0</v>
      </c>
      <c r="V83" s="7">
        <v>5620907140.9899998</v>
      </c>
      <c r="W83" s="7">
        <v>3199027496.0100002</v>
      </c>
      <c r="X83" s="7">
        <v>5518786215.6300001</v>
      </c>
      <c r="Y83" s="7">
        <v>5518786215.6300001</v>
      </c>
      <c r="Z83" s="7">
        <v>5518786215.6300001</v>
      </c>
      <c r="AA83" s="7">
        <v>5518145419.5299997</v>
      </c>
    </row>
    <row r="84" spans="1:27" ht="22.5" x14ac:dyDescent="0.25">
      <c r="A84" s="4" t="s">
        <v>52</v>
      </c>
      <c r="B84" s="3" t="s">
        <v>53</v>
      </c>
      <c r="C84" s="5" t="s">
        <v>25</v>
      </c>
      <c r="D84" s="4" t="s">
        <v>126</v>
      </c>
      <c r="E84" s="4" t="s">
        <v>137</v>
      </c>
      <c r="F84" s="4" t="s">
        <v>131</v>
      </c>
      <c r="G84" s="4"/>
      <c r="H84" s="4"/>
      <c r="I84" s="4"/>
      <c r="J84" s="4"/>
      <c r="K84" s="4"/>
      <c r="L84" s="4"/>
      <c r="M84" s="4" t="s">
        <v>19</v>
      </c>
      <c r="N84" s="4" t="s">
        <v>20</v>
      </c>
      <c r="O84" s="4" t="s">
        <v>21</v>
      </c>
      <c r="P84" s="3" t="s">
        <v>26</v>
      </c>
      <c r="Q84" s="7">
        <v>182805546</v>
      </c>
      <c r="R84" s="7">
        <v>139198078</v>
      </c>
      <c r="S84" s="7">
        <v>22465780.109999999</v>
      </c>
      <c r="T84" s="7">
        <v>299537843.88999999</v>
      </c>
      <c r="U84" s="7">
        <v>0</v>
      </c>
      <c r="V84" s="7">
        <v>299537843.88999999</v>
      </c>
      <c r="W84" s="7">
        <v>0</v>
      </c>
      <c r="X84" s="7">
        <v>172553462.72999999</v>
      </c>
      <c r="Y84" s="7">
        <v>84259111</v>
      </c>
      <c r="Z84" s="7">
        <v>23791760</v>
      </c>
      <c r="AA84" s="7">
        <v>23791760</v>
      </c>
    </row>
    <row r="85" spans="1:27" ht="22.5" x14ac:dyDescent="0.25">
      <c r="A85" s="4" t="s">
        <v>52</v>
      </c>
      <c r="B85" s="3" t="s">
        <v>53</v>
      </c>
      <c r="C85" s="5" t="s">
        <v>25</v>
      </c>
      <c r="D85" s="4" t="s">
        <v>126</v>
      </c>
      <c r="E85" s="4" t="s">
        <v>137</v>
      </c>
      <c r="F85" s="4" t="s">
        <v>131</v>
      </c>
      <c r="G85" s="4"/>
      <c r="H85" s="4"/>
      <c r="I85" s="4"/>
      <c r="J85" s="4"/>
      <c r="K85" s="4"/>
      <c r="L85" s="4"/>
      <c r="M85" s="4" t="s">
        <v>19</v>
      </c>
      <c r="N85" s="4" t="s">
        <v>23</v>
      </c>
      <c r="O85" s="4" t="s">
        <v>24</v>
      </c>
      <c r="P85" s="3" t="s">
        <v>26</v>
      </c>
      <c r="Q85" s="7">
        <v>28547400</v>
      </c>
      <c r="R85" s="7">
        <v>55375800</v>
      </c>
      <c r="S85" s="7">
        <v>0</v>
      </c>
      <c r="T85" s="7">
        <v>83923200</v>
      </c>
      <c r="U85" s="7">
        <v>0</v>
      </c>
      <c r="V85" s="7">
        <v>83923200</v>
      </c>
      <c r="W85" s="7">
        <v>0</v>
      </c>
      <c r="X85" s="7">
        <v>72479258.120000005</v>
      </c>
      <c r="Y85" s="7">
        <v>0</v>
      </c>
      <c r="Z85" s="7">
        <v>0</v>
      </c>
      <c r="AA85" s="7">
        <v>0</v>
      </c>
    </row>
    <row r="86" spans="1:27" ht="22.5" x14ac:dyDescent="0.25">
      <c r="A86" s="4" t="s">
        <v>52</v>
      </c>
      <c r="B86" s="3" t="s">
        <v>53</v>
      </c>
      <c r="C86" s="5" t="s">
        <v>28</v>
      </c>
      <c r="D86" s="4" t="s">
        <v>126</v>
      </c>
      <c r="E86" s="4" t="s">
        <v>137</v>
      </c>
      <c r="F86" s="4" t="s">
        <v>137</v>
      </c>
      <c r="G86" s="4"/>
      <c r="H86" s="4"/>
      <c r="I86" s="4"/>
      <c r="J86" s="4"/>
      <c r="K86" s="4"/>
      <c r="L86" s="4"/>
      <c r="M86" s="4" t="s">
        <v>19</v>
      </c>
      <c r="N86" s="4" t="s">
        <v>20</v>
      </c>
      <c r="O86" s="4" t="s">
        <v>21</v>
      </c>
      <c r="P86" s="3" t="s">
        <v>29</v>
      </c>
      <c r="Q86" s="7">
        <v>7800613738</v>
      </c>
      <c r="R86" s="7">
        <v>925213937.12</v>
      </c>
      <c r="S86" s="7">
        <v>215108791.00999999</v>
      </c>
      <c r="T86" s="7">
        <v>8510718884.1099997</v>
      </c>
      <c r="U86" s="7">
        <v>0</v>
      </c>
      <c r="V86" s="7">
        <v>8510718884.1099997</v>
      </c>
      <c r="W86" s="7">
        <v>0</v>
      </c>
      <c r="X86" s="7">
        <v>6881118534.6700001</v>
      </c>
      <c r="Y86" s="7">
        <v>3243617720.0700002</v>
      </c>
      <c r="Z86" s="7">
        <v>2886808142.6300001</v>
      </c>
      <c r="AA86" s="7">
        <v>2886088669.6300001</v>
      </c>
    </row>
    <row r="87" spans="1:27" ht="22.5" x14ac:dyDescent="0.25">
      <c r="A87" s="4" t="s">
        <v>52</v>
      </c>
      <c r="B87" s="3" t="s">
        <v>53</v>
      </c>
      <c r="C87" s="5" t="s">
        <v>28</v>
      </c>
      <c r="D87" s="4" t="s">
        <v>126</v>
      </c>
      <c r="E87" s="4" t="s">
        <v>137</v>
      </c>
      <c r="F87" s="4" t="s">
        <v>137</v>
      </c>
      <c r="G87" s="4"/>
      <c r="H87" s="4"/>
      <c r="I87" s="4"/>
      <c r="J87" s="4"/>
      <c r="K87" s="4"/>
      <c r="L87" s="4"/>
      <c r="M87" s="4" t="s">
        <v>19</v>
      </c>
      <c r="N87" s="4" t="s">
        <v>23</v>
      </c>
      <c r="O87" s="4" t="s">
        <v>24</v>
      </c>
      <c r="P87" s="3" t="s">
        <v>29</v>
      </c>
      <c r="Q87" s="7">
        <v>2852532600</v>
      </c>
      <c r="R87" s="7">
        <v>726994277.54999995</v>
      </c>
      <c r="S87" s="7">
        <v>58344839.549999997</v>
      </c>
      <c r="T87" s="7">
        <v>3521182038</v>
      </c>
      <c r="U87" s="7">
        <v>0</v>
      </c>
      <c r="V87" s="7">
        <v>3521182038</v>
      </c>
      <c r="W87" s="7">
        <v>0</v>
      </c>
      <c r="X87" s="7">
        <v>2436296613.5100002</v>
      </c>
      <c r="Y87" s="7">
        <v>905998740.76999998</v>
      </c>
      <c r="Z87" s="7">
        <v>900687712.76999998</v>
      </c>
      <c r="AA87" s="7">
        <v>900687712.76999998</v>
      </c>
    </row>
    <row r="88" spans="1:27" ht="22.5" x14ac:dyDescent="0.25">
      <c r="A88" s="4" t="s">
        <v>52</v>
      </c>
      <c r="B88" s="3" t="s">
        <v>53</v>
      </c>
      <c r="C88" s="5" t="s">
        <v>28</v>
      </c>
      <c r="D88" s="4" t="s">
        <v>126</v>
      </c>
      <c r="E88" s="4" t="s">
        <v>137</v>
      </c>
      <c r="F88" s="4" t="s">
        <v>137</v>
      </c>
      <c r="G88" s="4"/>
      <c r="H88" s="4"/>
      <c r="I88" s="4"/>
      <c r="J88" s="4"/>
      <c r="K88" s="4"/>
      <c r="L88" s="4"/>
      <c r="M88" s="4" t="s">
        <v>19</v>
      </c>
      <c r="N88" s="4" t="s">
        <v>30</v>
      </c>
      <c r="O88" s="4" t="s">
        <v>21</v>
      </c>
      <c r="P88" s="3" t="s">
        <v>29</v>
      </c>
      <c r="Q88" s="7">
        <v>0</v>
      </c>
      <c r="R88" s="7">
        <v>300000000</v>
      </c>
      <c r="S88" s="7">
        <v>0</v>
      </c>
      <c r="T88" s="7">
        <v>300000000</v>
      </c>
      <c r="U88" s="7">
        <v>0</v>
      </c>
      <c r="V88" s="7">
        <v>300000000</v>
      </c>
      <c r="W88" s="7">
        <v>0</v>
      </c>
      <c r="X88" s="7">
        <v>300000000</v>
      </c>
      <c r="Y88" s="7">
        <v>0</v>
      </c>
      <c r="Z88" s="7">
        <v>0</v>
      </c>
      <c r="AA88" s="7">
        <v>0</v>
      </c>
    </row>
    <row r="89" spans="1:27" ht="22.5" x14ac:dyDescent="0.25">
      <c r="A89" s="4" t="s">
        <v>52</v>
      </c>
      <c r="B89" s="3" t="s">
        <v>53</v>
      </c>
      <c r="C89" s="5" t="s">
        <v>132</v>
      </c>
      <c r="D89" s="4" t="s">
        <v>126</v>
      </c>
      <c r="E89" s="4" t="s">
        <v>125</v>
      </c>
      <c r="F89" s="4" t="s">
        <v>131</v>
      </c>
      <c r="G89" s="4"/>
      <c r="H89" s="4"/>
      <c r="I89" s="4"/>
      <c r="J89" s="4"/>
      <c r="K89" s="4"/>
      <c r="L89" s="4"/>
      <c r="M89" s="4" t="s">
        <v>19</v>
      </c>
      <c r="N89" s="4" t="s">
        <v>20</v>
      </c>
      <c r="O89" s="4" t="s">
        <v>21</v>
      </c>
      <c r="P89" s="3" t="s">
        <v>130</v>
      </c>
      <c r="Q89" s="7">
        <v>234600000</v>
      </c>
      <c r="R89" s="7">
        <v>47000000</v>
      </c>
      <c r="S89" s="7">
        <v>5964954</v>
      </c>
      <c r="T89" s="7">
        <v>275635046</v>
      </c>
      <c r="U89" s="7">
        <v>0</v>
      </c>
      <c r="V89" s="7">
        <v>275635046</v>
      </c>
      <c r="W89" s="7">
        <v>0</v>
      </c>
      <c r="X89" s="7">
        <v>272999078</v>
      </c>
      <c r="Y89" s="7">
        <v>272999078</v>
      </c>
      <c r="Z89" s="7">
        <v>272999078</v>
      </c>
      <c r="AA89" s="7">
        <v>272999078</v>
      </c>
    </row>
    <row r="90" spans="1:27" ht="22.5" x14ac:dyDescent="0.25">
      <c r="A90" s="4" t="s">
        <v>52</v>
      </c>
      <c r="B90" s="3" t="s">
        <v>53</v>
      </c>
      <c r="C90" s="5" t="s">
        <v>38</v>
      </c>
      <c r="D90" s="4" t="s">
        <v>126</v>
      </c>
      <c r="E90" s="4" t="s">
        <v>125</v>
      </c>
      <c r="F90" s="4" t="s">
        <v>129</v>
      </c>
      <c r="G90" s="4"/>
      <c r="H90" s="4"/>
      <c r="I90" s="4"/>
      <c r="J90" s="4"/>
      <c r="K90" s="4"/>
      <c r="L90" s="4"/>
      <c r="M90" s="4" t="s">
        <v>19</v>
      </c>
      <c r="N90" s="4" t="s">
        <v>20</v>
      </c>
      <c r="O90" s="4" t="s">
        <v>21</v>
      </c>
      <c r="P90" s="3" t="s">
        <v>39</v>
      </c>
      <c r="Q90" s="7">
        <v>62455000</v>
      </c>
      <c r="R90" s="7">
        <v>5964954</v>
      </c>
      <c r="S90" s="7">
        <v>0</v>
      </c>
      <c r="T90" s="7">
        <v>68419954</v>
      </c>
      <c r="U90" s="7">
        <v>0</v>
      </c>
      <c r="V90" s="7">
        <v>68419954</v>
      </c>
      <c r="W90" s="7">
        <v>0</v>
      </c>
      <c r="X90" s="7">
        <v>62399831</v>
      </c>
      <c r="Y90" s="7">
        <v>62399831</v>
      </c>
      <c r="Z90" s="7">
        <v>62399831</v>
      </c>
      <c r="AA90" s="7">
        <v>62399831</v>
      </c>
    </row>
    <row r="91" spans="1:27" ht="22.5" x14ac:dyDescent="0.25">
      <c r="A91" s="4" t="s">
        <v>54</v>
      </c>
      <c r="B91" s="3" t="s">
        <v>55</v>
      </c>
      <c r="C91" s="5" t="s">
        <v>17</v>
      </c>
      <c r="D91" s="4" t="s">
        <v>126</v>
      </c>
      <c r="E91" s="4" t="s">
        <v>131</v>
      </c>
      <c r="F91" s="4" t="s">
        <v>131</v>
      </c>
      <c r="G91" s="4" t="s">
        <v>131</v>
      </c>
      <c r="H91" s="4"/>
      <c r="I91" s="4"/>
      <c r="J91" s="4"/>
      <c r="K91" s="4"/>
      <c r="L91" s="4"/>
      <c r="M91" s="4" t="s">
        <v>19</v>
      </c>
      <c r="N91" s="4" t="s">
        <v>20</v>
      </c>
      <c r="O91" s="4" t="s">
        <v>21</v>
      </c>
      <c r="P91" s="3" t="s">
        <v>18</v>
      </c>
      <c r="Q91" s="7">
        <v>13336098487</v>
      </c>
      <c r="R91" s="7">
        <v>39000000</v>
      </c>
      <c r="S91" s="7">
        <v>63000000</v>
      </c>
      <c r="T91" s="7">
        <v>13312098487</v>
      </c>
      <c r="U91" s="7">
        <v>0</v>
      </c>
      <c r="V91" s="7">
        <v>8142907456.6599998</v>
      </c>
      <c r="W91" s="7">
        <v>5169191030.3400002</v>
      </c>
      <c r="X91" s="7">
        <v>8140701338.3100004</v>
      </c>
      <c r="Y91" s="7">
        <v>8140701338.3100004</v>
      </c>
      <c r="Z91" s="7">
        <v>8140701338.3100004</v>
      </c>
      <c r="AA91" s="7">
        <v>8140701338.3100004</v>
      </c>
    </row>
    <row r="92" spans="1:27" ht="33.75" x14ac:dyDescent="0.25">
      <c r="A92" s="4" t="s">
        <v>54</v>
      </c>
      <c r="B92" s="3" t="s">
        <v>55</v>
      </c>
      <c r="C92" s="5" t="s">
        <v>142</v>
      </c>
      <c r="D92" s="4" t="s">
        <v>126</v>
      </c>
      <c r="E92" s="4" t="s">
        <v>131</v>
      </c>
      <c r="F92" s="4" t="s">
        <v>131</v>
      </c>
      <c r="G92" s="4" t="s">
        <v>129</v>
      </c>
      <c r="H92" s="4"/>
      <c r="I92" s="4"/>
      <c r="J92" s="4"/>
      <c r="K92" s="4"/>
      <c r="L92" s="4"/>
      <c r="M92" s="4" t="s">
        <v>19</v>
      </c>
      <c r="N92" s="4" t="s">
        <v>20</v>
      </c>
      <c r="O92" s="4" t="s">
        <v>21</v>
      </c>
      <c r="P92" s="3" t="s">
        <v>41</v>
      </c>
      <c r="Q92" s="7">
        <v>10218658679</v>
      </c>
      <c r="R92" s="7">
        <v>152222000</v>
      </c>
      <c r="S92" s="7">
        <v>114500000</v>
      </c>
      <c r="T92" s="7">
        <v>10256380679</v>
      </c>
      <c r="U92" s="7">
        <v>0</v>
      </c>
      <c r="V92" s="7">
        <v>6855500666.6899996</v>
      </c>
      <c r="W92" s="7">
        <v>3400880012.3099999</v>
      </c>
      <c r="X92" s="7">
        <v>6764363808.9499998</v>
      </c>
      <c r="Y92" s="7">
        <v>6616096021.9499998</v>
      </c>
      <c r="Z92" s="7">
        <v>6616096021.9499998</v>
      </c>
      <c r="AA92" s="7">
        <v>6616096021.9499998</v>
      </c>
    </row>
    <row r="93" spans="1:27" ht="22.5" x14ac:dyDescent="0.25">
      <c r="A93" s="4" t="s">
        <v>54</v>
      </c>
      <c r="B93" s="3" t="s">
        <v>55</v>
      </c>
      <c r="C93" s="5" t="s">
        <v>25</v>
      </c>
      <c r="D93" s="4" t="s">
        <v>126</v>
      </c>
      <c r="E93" s="4" t="s">
        <v>137</v>
      </c>
      <c r="F93" s="4" t="s">
        <v>131</v>
      </c>
      <c r="G93" s="4"/>
      <c r="H93" s="4"/>
      <c r="I93" s="4"/>
      <c r="J93" s="4"/>
      <c r="K93" s="4"/>
      <c r="L93" s="4"/>
      <c r="M93" s="4" t="s">
        <v>19</v>
      </c>
      <c r="N93" s="4" t="s">
        <v>20</v>
      </c>
      <c r="O93" s="4" t="s">
        <v>21</v>
      </c>
      <c r="P93" s="3" t="s">
        <v>26</v>
      </c>
      <c r="Q93" s="7">
        <v>78453852</v>
      </c>
      <c r="R93" s="7">
        <v>658862131</v>
      </c>
      <c r="S93" s="7">
        <v>18891364.399999999</v>
      </c>
      <c r="T93" s="7">
        <v>718424618.60000002</v>
      </c>
      <c r="U93" s="7">
        <v>0</v>
      </c>
      <c r="V93" s="7">
        <v>716818058.01999998</v>
      </c>
      <c r="W93" s="7">
        <v>1606560.58</v>
      </c>
      <c r="X93" s="7">
        <v>372082087.60000002</v>
      </c>
      <c r="Y93" s="7">
        <v>53252487.600000001</v>
      </c>
      <c r="Z93" s="7">
        <v>51230677.600000001</v>
      </c>
      <c r="AA93" s="7">
        <v>51230677.600000001</v>
      </c>
    </row>
    <row r="94" spans="1:27" ht="22.5" x14ac:dyDescent="0.25">
      <c r="A94" s="4" t="s">
        <v>54</v>
      </c>
      <c r="B94" s="3" t="s">
        <v>55</v>
      </c>
      <c r="C94" s="5" t="s">
        <v>25</v>
      </c>
      <c r="D94" s="4" t="s">
        <v>126</v>
      </c>
      <c r="E94" s="4" t="s">
        <v>137</v>
      </c>
      <c r="F94" s="4" t="s">
        <v>131</v>
      </c>
      <c r="G94" s="4"/>
      <c r="H94" s="4"/>
      <c r="I94" s="4"/>
      <c r="J94" s="4"/>
      <c r="K94" s="4"/>
      <c r="L94" s="4"/>
      <c r="M94" s="4" t="s">
        <v>19</v>
      </c>
      <c r="N94" s="4" t="s">
        <v>23</v>
      </c>
      <c r="O94" s="4" t="s">
        <v>24</v>
      </c>
      <c r="P94" s="3" t="s">
        <v>26</v>
      </c>
      <c r="Q94" s="7">
        <v>0</v>
      </c>
      <c r="R94" s="7">
        <v>157356125</v>
      </c>
      <c r="S94" s="7">
        <v>0</v>
      </c>
      <c r="T94" s="7">
        <v>157356125</v>
      </c>
      <c r="U94" s="7">
        <v>0</v>
      </c>
      <c r="V94" s="7">
        <v>157356125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</row>
    <row r="95" spans="1:27" ht="22.5" x14ac:dyDescent="0.25">
      <c r="A95" s="4" t="s">
        <v>54</v>
      </c>
      <c r="B95" s="3" t="s">
        <v>55</v>
      </c>
      <c r="C95" s="5" t="s">
        <v>25</v>
      </c>
      <c r="D95" s="4" t="s">
        <v>126</v>
      </c>
      <c r="E95" s="4" t="s">
        <v>137</v>
      </c>
      <c r="F95" s="4" t="s">
        <v>131</v>
      </c>
      <c r="G95" s="4"/>
      <c r="H95" s="4"/>
      <c r="I95" s="4"/>
      <c r="J95" s="4"/>
      <c r="K95" s="4"/>
      <c r="L95" s="4"/>
      <c r="M95" s="4" t="s">
        <v>19</v>
      </c>
      <c r="N95" s="4" t="s">
        <v>30</v>
      </c>
      <c r="O95" s="4" t="s">
        <v>21</v>
      </c>
      <c r="P95" s="3" t="s">
        <v>26</v>
      </c>
      <c r="Q95" s="7">
        <v>216000000</v>
      </c>
      <c r="R95" s="7">
        <v>0</v>
      </c>
      <c r="S95" s="7">
        <v>216000000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</row>
    <row r="96" spans="1:27" ht="22.5" x14ac:dyDescent="0.25">
      <c r="A96" s="4" t="s">
        <v>54</v>
      </c>
      <c r="B96" s="3" t="s">
        <v>55</v>
      </c>
      <c r="C96" s="5" t="s">
        <v>28</v>
      </c>
      <c r="D96" s="4" t="s">
        <v>126</v>
      </c>
      <c r="E96" s="4" t="s">
        <v>137</v>
      </c>
      <c r="F96" s="4" t="s">
        <v>137</v>
      </c>
      <c r="G96" s="4"/>
      <c r="H96" s="4"/>
      <c r="I96" s="4"/>
      <c r="J96" s="4"/>
      <c r="K96" s="4"/>
      <c r="L96" s="4"/>
      <c r="M96" s="4" t="s">
        <v>19</v>
      </c>
      <c r="N96" s="4" t="s">
        <v>20</v>
      </c>
      <c r="O96" s="4" t="s">
        <v>21</v>
      </c>
      <c r="P96" s="3" t="s">
        <v>29</v>
      </c>
      <c r="Q96" s="7">
        <v>6233522298</v>
      </c>
      <c r="R96" s="7">
        <v>1377550044.6700001</v>
      </c>
      <c r="S96" s="7">
        <v>909444655.74000001</v>
      </c>
      <c r="T96" s="7">
        <v>6701627686.9300003</v>
      </c>
      <c r="U96" s="7">
        <v>0</v>
      </c>
      <c r="V96" s="7">
        <v>6692276403.1899996</v>
      </c>
      <c r="W96" s="7">
        <v>9351283.7400000002</v>
      </c>
      <c r="X96" s="7">
        <v>5300411252.1999998</v>
      </c>
      <c r="Y96" s="7">
        <v>2882478216.3000002</v>
      </c>
      <c r="Z96" s="7">
        <v>2420902822.6599998</v>
      </c>
      <c r="AA96" s="7">
        <v>2420902822.6599998</v>
      </c>
    </row>
    <row r="97" spans="1:27" ht="22.5" x14ac:dyDescent="0.25">
      <c r="A97" s="4" t="s">
        <v>54</v>
      </c>
      <c r="B97" s="3" t="s">
        <v>55</v>
      </c>
      <c r="C97" s="5" t="s">
        <v>28</v>
      </c>
      <c r="D97" s="4" t="s">
        <v>126</v>
      </c>
      <c r="E97" s="4" t="s">
        <v>137</v>
      </c>
      <c r="F97" s="4" t="s">
        <v>137</v>
      </c>
      <c r="G97" s="4"/>
      <c r="H97" s="4"/>
      <c r="I97" s="4"/>
      <c r="J97" s="4"/>
      <c r="K97" s="4"/>
      <c r="L97" s="4"/>
      <c r="M97" s="4" t="s">
        <v>19</v>
      </c>
      <c r="N97" s="4" t="s">
        <v>23</v>
      </c>
      <c r="O97" s="4" t="s">
        <v>24</v>
      </c>
      <c r="P97" s="3" t="s">
        <v>29</v>
      </c>
      <c r="Q97" s="7">
        <v>787000000</v>
      </c>
      <c r="R97" s="7">
        <v>276658961.98000002</v>
      </c>
      <c r="S97" s="7">
        <v>56957683.979999997</v>
      </c>
      <c r="T97" s="7">
        <v>1006701278</v>
      </c>
      <c r="U97" s="7">
        <v>0</v>
      </c>
      <c r="V97" s="7">
        <v>1004501791</v>
      </c>
      <c r="W97" s="7">
        <v>2199487</v>
      </c>
      <c r="X97" s="7">
        <v>851957511.91999996</v>
      </c>
      <c r="Y97" s="7">
        <v>311868675.19</v>
      </c>
      <c r="Z97" s="7">
        <v>270046034.19</v>
      </c>
      <c r="AA97" s="7">
        <v>270046034.19</v>
      </c>
    </row>
    <row r="98" spans="1:27" ht="22.5" x14ac:dyDescent="0.25">
      <c r="A98" s="4" t="s">
        <v>54</v>
      </c>
      <c r="B98" s="3" t="s">
        <v>55</v>
      </c>
      <c r="C98" s="5" t="s">
        <v>28</v>
      </c>
      <c r="D98" s="4" t="s">
        <v>126</v>
      </c>
      <c r="E98" s="4" t="s">
        <v>137</v>
      </c>
      <c r="F98" s="4" t="s">
        <v>137</v>
      </c>
      <c r="G98" s="4"/>
      <c r="H98" s="4"/>
      <c r="I98" s="4"/>
      <c r="J98" s="4"/>
      <c r="K98" s="4"/>
      <c r="L98" s="4"/>
      <c r="M98" s="4" t="s">
        <v>19</v>
      </c>
      <c r="N98" s="4" t="s">
        <v>30</v>
      </c>
      <c r="O98" s="4" t="s">
        <v>21</v>
      </c>
      <c r="P98" s="3" t="s">
        <v>29</v>
      </c>
      <c r="Q98" s="7">
        <v>249984490</v>
      </c>
      <c r="R98" s="7">
        <v>700000000</v>
      </c>
      <c r="S98" s="7">
        <v>700000000</v>
      </c>
      <c r="T98" s="7">
        <v>249984490</v>
      </c>
      <c r="U98" s="7">
        <v>0</v>
      </c>
      <c r="V98" s="7">
        <v>249984490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</row>
    <row r="99" spans="1:27" ht="22.5" x14ac:dyDescent="0.25">
      <c r="A99" s="4" t="s">
        <v>54</v>
      </c>
      <c r="B99" s="3" t="s">
        <v>55</v>
      </c>
      <c r="C99" s="5" t="s">
        <v>132</v>
      </c>
      <c r="D99" s="4" t="s">
        <v>126</v>
      </c>
      <c r="E99" s="4" t="s">
        <v>125</v>
      </c>
      <c r="F99" s="4" t="s">
        <v>131</v>
      </c>
      <c r="G99" s="4"/>
      <c r="H99" s="4"/>
      <c r="I99" s="4"/>
      <c r="J99" s="4"/>
      <c r="K99" s="4"/>
      <c r="L99" s="4"/>
      <c r="M99" s="4" t="s">
        <v>19</v>
      </c>
      <c r="N99" s="4" t="s">
        <v>20</v>
      </c>
      <c r="O99" s="4" t="s">
        <v>21</v>
      </c>
      <c r="P99" s="3" t="s">
        <v>130</v>
      </c>
      <c r="Q99" s="7">
        <v>3320000</v>
      </c>
      <c r="R99" s="7">
        <v>0</v>
      </c>
      <c r="S99" s="7">
        <v>950684</v>
      </c>
      <c r="T99" s="7">
        <v>2369316</v>
      </c>
      <c r="U99" s="7">
        <v>0</v>
      </c>
      <c r="V99" s="7">
        <v>2369316</v>
      </c>
      <c r="W99" s="7">
        <v>0</v>
      </c>
      <c r="X99" s="7">
        <v>2369316</v>
      </c>
      <c r="Y99" s="7">
        <v>2369316</v>
      </c>
      <c r="Z99" s="7">
        <v>2369316</v>
      </c>
      <c r="AA99" s="7">
        <v>2369316</v>
      </c>
    </row>
    <row r="100" spans="1:27" ht="22.5" x14ac:dyDescent="0.25">
      <c r="A100" s="4" t="s">
        <v>54</v>
      </c>
      <c r="B100" s="3" t="s">
        <v>55</v>
      </c>
      <c r="C100" s="5" t="s">
        <v>38</v>
      </c>
      <c r="D100" s="4" t="s">
        <v>126</v>
      </c>
      <c r="E100" s="4" t="s">
        <v>125</v>
      </c>
      <c r="F100" s="4" t="s">
        <v>129</v>
      </c>
      <c r="G100" s="4"/>
      <c r="H100" s="4"/>
      <c r="I100" s="4"/>
      <c r="J100" s="4"/>
      <c r="K100" s="4"/>
      <c r="L100" s="4"/>
      <c r="M100" s="4" t="s">
        <v>19</v>
      </c>
      <c r="N100" s="4" t="s">
        <v>20</v>
      </c>
      <c r="O100" s="4" t="s">
        <v>21</v>
      </c>
      <c r="P100" s="3" t="s">
        <v>39</v>
      </c>
      <c r="Q100" s="7">
        <v>1000000</v>
      </c>
      <c r="R100" s="7">
        <v>0</v>
      </c>
      <c r="S100" s="7">
        <v>936255</v>
      </c>
      <c r="T100" s="7">
        <v>63745</v>
      </c>
      <c r="U100" s="7">
        <v>0</v>
      </c>
      <c r="V100" s="7">
        <v>63745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</row>
    <row r="101" spans="1:27" ht="45" x14ac:dyDescent="0.25">
      <c r="A101" s="4" t="s">
        <v>54</v>
      </c>
      <c r="B101" s="3" t="s">
        <v>55</v>
      </c>
      <c r="C101" s="5" t="s">
        <v>104</v>
      </c>
      <c r="D101" s="4" t="s">
        <v>79</v>
      </c>
      <c r="E101" s="4" t="s">
        <v>86</v>
      </c>
      <c r="F101" s="4" t="s">
        <v>77</v>
      </c>
      <c r="G101" s="4" t="s">
        <v>103</v>
      </c>
      <c r="H101" s="4"/>
      <c r="I101" s="4"/>
      <c r="J101" s="4"/>
      <c r="K101" s="4"/>
      <c r="L101" s="4"/>
      <c r="M101" s="4" t="s">
        <v>19</v>
      </c>
      <c r="N101" s="4" t="s">
        <v>27</v>
      </c>
      <c r="O101" s="4" t="s">
        <v>21</v>
      </c>
      <c r="P101" s="3" t="s">
        <v>102</v>
      </c>
      <c r="Q101" s="7">
        <v>1000000000</v>
      </c>
      <c r="R101" s="7">
        <v>0</v>
      </c>
      <c r="S101" s="7">
        <v>0</v>
      </c>
      <c r="T101" s="7">
        <v>1000000000</v>
      </c>
      <c r="U101" s="7">
        <v>0</v>
      </c>
      <c r="V101" s="7">
        <v>1000000000</v>
      </c>
      <c r="W101" s="7">
        <v>0</v>
      </c>
      <c r="X101" s="7">
        <v>961687702.96000004</v>
      </c>
      <c r="Y101" s="7">
        <v>130322205.13</v>
      </c>
      <c r="Z101" s="7">
        <v>17626159.129999999</v>
      </c>
      <c r="AA101" s="7">
        <v>17626159.129999999</v>
      </c>
    </row>
    <row r="102" spans="1:27" ht="22.5" x14ac:dyDescent="0.25">
      <c r="A102" s="4" t="s">
        <v>56</v>
      </c>
      <c r="B102" s="3" t="s">
        <v>57</v>
      </c>
      <c r="C102" s="5" t="s">
        <v>17</v>
      </c>
      <c r="D102" s="4" t="s">
        <v>126</v>
      </c>
      <c r="E102" s="4" t="s">
        <v>131</v>
      </c>
      <c r="F102" s="4" t="s">
        <v>131</v>
      </c>
      <c r="G102" s="4" t="s">
        <v>131</v>
      </c>
      <c r="H102" s="4"/>
      <c r="I102" s="4"/>
      <c r="J102" s="4"/>
      <c r="K102" s="4"/>
      <c r="L102" s="4"/>
      <c r="M102" s="4" t="s">
        <v>19</v>
      </c>
      <c r="N102" s="4" t="s">
        <v>20</v>
      </c>
      <c r="O102" s="4" t="s">
        <v>21</v>
      </c>
      <c r="P102" s="3" t="s">
        <v>18</v>
      </c>
      <c r="Q102" s="7">
        <v>7723610439</v>
      </c>
      <c r="R102" s="7">
        <v>32800000</v>
      </c>
      <c r="S102" s="7">
        <v>24000000</v>
      </c>
      <c r="T102" s="7">
        <v>7732410439</v>
      </c>
      <c r="U102" s="7">
        <v>0</v>
      </c>
      <c r="V102" s="7">
        <v>4641057922.8999996</v>
      </c>
      <c r="W102" s="7">
        <v>3091352516.0999999</v>
      </c>
      <c r="X102" s="7">
        <v>4641057922.8999996</v>
      </c>
      <c r="Y102" s="7">
        <v>4641057922.8999996</v>
      </c>
      <c r="Z102" s="7">
        <v>4641057922.8999996</v>
      </c>
      <c r="AA102" s="7">
        <v>4641057922.8999996</v>
      </c>
    </row>
    <row r="103" spans="1:27" ht="33.75" x14ac:dyDescent="0.25">
      <c r="A103" s="4" t="s">
        <v>56</v>
      </c>
      <c r="B103" s="3" t="s">
        <v>57</v>
      </c>
      <c r="C103" s="5" t="s">
        <v>142</v>
      </c>
      <c r="D103" s="4" t="s">
        <v>126</v>
      </c>
      <c r="E103" s="4" t="s">
        <v>131</v>
      </c>
      <c r="F103" s="4" t="s">
        <v>131</v>
      </c>
      <c r="G103" s="4" t="s">
        <v>129</v>
      </c>
      <c r="H103" s="4"/>
      <c r="I103" s="4"/>
      <c r="J103" s="4"/>
      <c r="K103" s="4"/>
      <c r="L103" s="4"/>
      <c r="M103" s="4" t="s">
        <v>19</v>
      </c>
      <c r="N103" s="4" t="s">
        <v>20</v>
      </c>
      <c r="O103" s="4" t="s">
        <v>21</v>
      </c>
      <c r="P103" s="3" t="s">
        <v>41</v>
      </c>
      <c r="Q103" s="7">
        <v>6138039174</v>
      </c>
      <c r="R103" s="7">
        <v>148000000</v>
      </c>
      <c r="S103" s="7">
        <v>178000000</v>
      </c>
      <c r="T103" s="7">
        <v>6108039174</v>
      </c>
      <c r="U103" s="7">
        <v>0</v>
      </c>
      <c r="V103" s="7">
        <v>4000056462.7199998</v>
      </c>
      <c r="W103" s="7">
        <v>2107982711.28</v>
      </c>
      <c r="X103" s="7">
        <v>3981753166.29</v>
      </c>
      <c r="Y103" s="7">
        <v>3979194475.9200001</v>
      </c>
      <c r="Z103" s="7">
        <v>3979194475.9200001</v>
      </c>
      <c r="AA103" s="7">
        <v>3979194475.9200001</v>
      </c>
    </row>
    <row r="104" spans="1:27" ht="22.5" x14ac:dyDescent="0.25">
      <c r="A104" s="4" t="s">
        <v>56</v>
      </c>
      <c r="B104" s="3" t="s">
        <v>57</v>
      </c>
      <c r="C104" s="5" t="s">
        <v>25</v>
      </c>
      <c r="D104" s="4" t="s">
        <v>126</v>
      </c>
      <c r="E104" s="4" t="s">
        <v>137</v>
      </c>
      <c r="F104" s="4" t="s">
        <v>131</v>
      </c>
      <c r="G104" s="4"/>
      <c r="H104" s="4"/>
      <c r="I104" s="4"/>
      <c r="J104" s="4"/>
      <c r="K104" s="4"/>
      <c r="L104" s="4"/>
      <c r="M104" s="4" t="s">
        <v>19</v>
      </c>
      <c r="N104" s="4" t="s">
        <v>20</v>
      </c>
      <c r="O104" s="4" t="s">
        <v>21</v>
      </c>
      <c r="P104" s="3" t="s">
        <v>26</v>
      </c>
      <c r="Q104" s="7">
        <v>175460257</v>
      </c>
      <c r="R104" s="7">
        <v>142822241.25999999</v>
      </c>
      <c r="S104" s="7">
        <v>74124600.530000001</v>
      </c>
      <c r="T104" s="7">
        <v>244157897.72999999</v>
      </c>
      <c r="U104" s="7">
        <v>0</v>
      </c>
      <c r="V104" s="7">
        <v>244100237.78</v>
      </c>
      <c r="W104" s="7">
        <v>57659.95</v>
      </c>
      <c r="X104" s="7">
        <v>146572117.49000001</v>
      </c>
      <c r="Y104" s="7">
        <v>22359072</v>
      </c>
      <c r="Z104" s="7">
        <v>22359072</v>
      </c>
      <c r="AA104" s="7">
        <v>22359072</v>
      </c>
    </row>
    <row r="105" spans="1:27" ht="22.5" x14ac:dyDescent="0.25">
      <c r="A105" s="4" t="s">
        <v>56</v>
      </c>
      <c r="B105" s="3" t="s">
        <v>57</v>
      </c>
      <c r="C105" s="5" t="s">
        <v>25</v>
      </c>
      <c r="D105" s="4" t="s">
        <v>126</v>
      </c>
      <c r="E105" s="4" t="s">
        <v>137</v>
      </c>
      <c r="F105" s="4" t="s">
        <v>131</v>
      </c>
      <c r="G105" s="4"/>
      <c r="H105" s="4"/>
      <c r="I105" s="4"/>
      <c r="J105" s="4"/>
      <c r="K105" s="4"/>
      <c r="L105" s="4"/>
      <c r="M105" s="4" t="s">
        <v>19</v>
      </c>
      <c r="N105" s="4" t="s">
        <v>23</v>
      </c>
      <c r="O105" s="4" t="s">
        <v>24</v>
      </c>
      <c r="P105" s="3" t="s">
        <v>26</v>
      </c>
      <c r="Q105" s="7">
        <v>0</v>
      </c>
      <c r="R105" s="7">
        <v>166316000</v>
      </c>
      <c r="S105" s="7">
        <v>151834070.09</v>
      </c>
      <c r="T105" s="7">
        <v>14481929.91</v>
      </c>
      <c r="U105" s="7">
        <v>0</v>
      </c>
      <c r="V105" s="7">
        <v>14481929.91</v>
      </c>
      <c r="W105" s="7">
        <v>0</v>
      </c>
      <c r="X105" s="7">
        <v>14481929.91</v>
      </c>
      <c r="Y105" s="7">
        <v>0</v>
      </c>
      <c r="Z105" s="7">
        <v>0</v>
      </c>
      <c r="AA105" s="7">
        <v>0</v>
      </c>
    </row>
    <row r="106" spans="1:27" ht="22.5" x14ac:dyDescent="0.25">
      <c r="A106" s="4" t="s">
        <v>56</v>
      </c>
      <c r="B106" s="3" t="s">
        <v>57</v>
      </c>
      <c r="C106" s="5" t="s">
        <v>28</v>
      </c>
      <c r="D106" s="4" t="s">
        <v>126</v>
      </c>
      <c r="E106" s="4" t="s">
        <v>137</v>
      </c>
      <c r="F106" s="4" t="s">
        <v>137</v>
      </c>
      <c r="G106" s="4"/>
      <c r="H106" s="4"/>
      <c r="I106" s="4"/>
      <c r="J106" s="4"/>
      <c r="K106" s="4"/>
      <c r="L106" s="4"/>
      <c r="M106" s="4" t="s">
        <v>19</v>
      </c>
      <c r="N106" s="4" t="s">
        <v>20</v>
      </c>
      <c r="O106" s="4" t="s">
        <v>21</v>
      </c>
      <c r="P106" s="3" t="s">
        <v>29</v>
      </c>
      <c r="Q106" s="7">
        <v>4288472307</v>
      </c>
      <c r="R106" s="7">
        <v>736575209.99000001</v>
      </c>
      <c r="S106" s="7">
        <v>235985520.08000001</v>
      </c>
      <c r="T106" s="7">
        <v>4789061996.9099998</v>
      </c>
      <c r="U106" s="7">
        <v>0</v>
      </c>
      <c r="V106" s="7">
        <v>4782776470.9700003</v>
      </c>
      <c r="W106" s="7">
        <v>6285525.9400000004</v>
      </c>
      <c r="X106" s="7">
        <v>3867144847.79</v>
      </c>
      <c r="Y106" s="7">
        <v>1835023703.23</v>
      </c>
      <c r="Z106" s="7">
        <v>1758041062.71</v>
      </c>
      <c r="AA106" s="7">
        <v>1758041062.71</v>
      </c>
    </row>
    <row r="107" spans="1:27" ht="22.5" x14ac:dyDescent="0.25">
      <c r="A107" s="4" t="s">
        <v>56</v>
      </c>
      <c r="B107" s="3" t="s">
        <v>57</v>
      </c>
      <c r="C107" s="5" t="s">
        <v>28</v>
      </c>
      <c r="D107" s="4" t="s">
        <v>126</v>
      </c>
      <c r="E107" s="4" t="s">
        <v>137</v>
      </c>
      <c r="F107" s="4" t="s">
        <v>137</v>
      </c>
      <c r="G107" s="4"/>
      <c r="H107" s="4"/>
      <c r="I107" s="4"/>
      <c r="J107" s="4"/>
      <c r="K107" s="4"/>
      <c r="L107" s="4"/>
      <c r="M107" s="4" t="s">
        <v>19</v>
      </c>
      <c r="N107" s="4" t="s">
        <v>23</v>
      </c>
      <c r="O107" s="4" t="s">
        <v>24</v>
      </c>
      <c r="P107" s="3" t="s">
        <v>29</v>
      </c>
      <c r="Q107" s="7">
        <v>734311568</v>
      </c>
      <c r="R107" s="7">
        <v>716099016.38999999</v>
      </c>
      <c r="S107" s="7">
        <v>93264946.299999997</v>
      </c>
      <c r="T107" s="7">
        <v>1357145638.0899999</v>
      </c>
      <c r="U107" s="7">
        <v>0</v>
      </c>
      <c r="V107" s="7">
        <v>1355032437.0899999</v>
      </c>
      <c r="W107" s="7">
        <v>2113201</v>
      </c>
      <c r="X107" s="7">
        <v>1120099794.0899999</v>
      </c>
      <c r="Y107" s="7">
        <v>165454334.75</v>
      </c>
      <c r="Z107" s="7">
        <v>165454334.75</v>
      </c>
      <c r="AA107" s="7">
        <v>165454334.75</v>
      </c>
    </row>
    <row r="108" spans="1:27" ht="22.5" x14ac:dyDescent="0.25">
      <c r="A108" s="4" t="s">
        <v>56</v>
      </c>
      <c r="B108" s="3" t="s">
        <v>57</v>
      </c>
      <c r="C108" s="5" t="s">
        <v>132</v>
      </c>
      <c r="D108" s="4" t="s">
        <v>126</v>
      </c>
      <c r="E108" s="4" t="s">
        <v>125</v>
      </c>
      <c r="F108" s="4" t="s">
        <v>131</v>
      </c>
      <c r="G108" s="4"/>
      <c r="H108" s="4"/>
      <c r="I108" s="4"/>
      <c r="J108" s="4"/>
      <c r="K108" s="4"/>
      <c r="L108" s="4"/>
      <c r="M108" s="4" t="s">
        <v>19</v>
      </c>
      <c r="N108" s="4" t="s">
        <v>20</v>
      </c>
      <c r="O108" s="4" t="s">
        <v>21</v>
      </c>
      <c r="P108" s="3" t="s">
        <v>130</v>
      </c>
      <c r="Q108" s="7">
        <v>11000000</v>
      </c>
      <c r="R108" s="7">
        <v>4176006</v>
      </c>
      <c r="S108" s="7">
        <v>110000</v>
      </c>
      <c r="T108" s="7">
        <v>15066006</v>
      </c>
      <c r="U108" s="7">
        <v>0</v>
      </c>
      <c r="V108" s="7">
        <v>15066006</v>
      </c>
      <c r="W108" s="7">
        <v>0</v>
      </c>
      <c r="X108" s="7">
        <v>15066006</v>
      </c>
      <c r="Y108" s="7">
        <v>15066006</v>
      </c>
      <c r="Z108" s="7">
        <v>15066006</v>
      </c>
      <c r="AA108" s="7">
        <v>15066006</v>
      </c>
    </row>
    <row r="109" spans="1:27" ht="22.5" x14ac:dyDescent="0.25">
      <c r="A109" s="4" t="s">
        <v>56</v>
      </c>
      <c r="B109" s="3" t="s">
        <v>57</v>
      </c>
      <c r="C109" s="5" t="s">
        <v>31</v>
      </c>
      <c r="D109" s="4" t="s">
        <v>126</v>
      </c>
      <c r="E109" s="4" t="s">
        <v>125</v>
      </c>
      <c r="F109" s="4" t="s">
        <v>128</v>
      </c>
      <c r="G109" s="4" t="s">
        <v>128</v>
      </c>
      <c r="H109" s="4"/>
      <c r="I109" s="4"/>
      <c r="J109" s="4"/>
      <c r="K109" s="4"/>
      <c r="L109" s="4"/>
      <c r="M109" s="4" t="s">
        <v>19</v>
      </c>
      <c r="N109" s="4" t="s">
        <v>20</v>
      </c>
      <c r="O109" s="4" t="s">
        <v>21</v>
      </c>
      <c r="P109" s="3" t="s">
        <v>32</v>
      </c>
      <c r="Q109" s="7">
        <v>3000000</v>
      </c>
      <c r="R109" s="7">
        <v>0</v>
      </c>
      <c r="S109" s="7">
        <v>0</v>
      </c>
      <c r="T109" s="7">
        <v>3000000</v>
      </c>
      <c r="U109" s="7">
        <v>0</v>
      </c>
      <c r="V109" s="7">
        <v>3000000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</row>
    <row r="110" spans="1:27" ht="22.5" x14ac:dyDescent="0.25">
      <c r="A110" s="4" t="s">
        <v>58</v>
      </c>
      <c r="B110" s="3" t="s">
        <v>59</v>
      </c>
      <c r="C110" s="5" t="s">
        <v>17</v>
      </c>
      <c r="D110" s="4" t="s">
        <v>126</v>
      </c>
      <c r="E110" s="4" t="s">
        <v>131</v>
      </c>
      <c r="F110" s="4" t="s">
        <v>131</v>
      </c>
      <c r="G110" s="4" t="s">
        <v>131</v>
      </c>
      <c r="H110" s="4"/>
      <c r="I110" s="4"/>
      <c r="J110" s="4"/>
      <c r="K110" s="4"/>
      <c r="L110" s="4"/>
      <c r="M110" s="4" t="s">
        <v>19</v>
      </c>
      <c r="N110" s="4" t="s">
        <v>20</v>
      </c>
      <c r="O110" s="4" t="s">
        <v>21</v>
      </c>
      <c r="P110" s="3" t="s">
        <v>18</v>
      </c>
      <c r="Q110" s="7">
        <v>19215318813</v>
      </c>
      <c r="R110" s="7">
        <v>22000000</v>
      </c>
      <c r="S110" s="7">
        <v>72700000</v>
      </c>
      <c r="T110" s="7">
        <v>19164618813</v>
      </c>
      <c r="U110" s="7">
        <v>0</v>
      </c>
      <c r="V110" s="7">
        <v>11699478795.48</v>
      </c>
      <c r="W110" s="7">
        <v>7465140017.5200005</v>
      </c>
      <c r="X110" s="7">
        <v>11699478795.48</v>
      </c>
      <c r="Y110" s="7">
        <v>11699478795.48</v>
      </c>
      <c r="Z110" s="7">
        <v>11699478795.48</v>
      </c>
      <c r="AA110" s="7">
        <v>11699478795.48</v>
      </c>
    </row>
    <row r="111" spans="1:27" ht="33.75" x14ac:dyDescent="0.25">
      <c r="A111" s="4" t="s">
        <v>58</v>
      </c>
      <c r="B111" s="3" t="s">
        <v>59</v>
      </c>
      <c r="C111" s="5" t="s">
        <v>142</v>
      </c>
      <c r="D111" s="4" t="s">
        <v>126</v>
      </c>
      <c r="E111" s="4" t="s">
        <v>131</v>
      </c>
      <c r="F111" s="4" t="s">
        <v>131</v>
      </c>
      <c r="G111" s="4" t="s">
        <v>129</v>
      </c>
      <c r="H111" s="4"/>
      <c r="I111" s="4"/>
      <c r="J111" s="4"/>
      <c r="K111" s="4"/>
      <c r="L111" s="4"/>
      <c r="M111" s="4" t="s">
        <v>19</v>
      </c>
      <c r="N111" s="4" t="s">
        <v>20</v>
      </c>
      <c r="O111" s="4" t="s">
        <v>21</v>
      </c>
      <c r="P111" s="3" t="s">
        <v>41</v>
      </c>
      <c r="Q111" s="7">
        <v>12983725814.48</v>
      </c>
      <c r="R111" s="7">
        <v>451301298</v>
      </c>
      <c r="S111" s="7">
        <v>453523298</v>
      </c>
      <c r="T111" s="7">
        <v>12981503814.48</v>
      </c>
      <c r="U111" s="7">
        <v>0</v>
      </c>
      <c r="V111" s="7">
        <v>8915705970.6499996</v>
      </c>
      <c r="W111" s="7">
        <v>4065797843.8299999</v>
      </c>
      <c r="X111" s="7">
        <v>8307078680.8599997</v>
      </c>
      <c r="Y111" s="7">
        <v>7898780049.79</v>
      </c>
      <c r="Z111" s="7">
        <v>7898765323.79</v>
      </c>
      <c r="AA111" s="7">
        <v>7898765323.79</v>
      </c>
    </row>
    <row r="112" spans="1:27" ht="22.5" x14ac:dyDescent="0.25">
      <c r="A112" s="4" t="s">
        <v>58</v>
      </c>
      <c r="B112" s="3" t="s">
        <v>59</v>
      </c>
      <c r="C112" s="5" t="s">
        <v>22</v>
      </c>
      <c r="D112" s="4" t="s">
        <v>126</v>
      </c>
      <c r="E112" s="4" t="s">
        <v>131</v>
      </c>
      <c r="F112" s="4" t="s">
        <v>137</v>
      </c>
      <c r="G112" s="4" t="s">
        <v>131</v>
      </c>
      <c r="H112" s="4"/>
      <c r="I112" s="4"/>
      <c r="J112" s="4"/>
      <c r="K112" s="4"/>
      <c r="L112" s="4"/>
      <c r="M112" s="4" t="s">
        <v>19</v>
      </c>
      <c r="N112" s="4" t="s">
        <v>23</v>
      </c>
      <c r="O112" s="4" t="s">
        <v>24</v>
      </c>
      <c r="P112" s="3" t="s">
        <v>18</v>
      </c>
      <c r="Q112" s="7">
        <v>566034038</v>
      </c>
      <c r="R112" s="7">
        <v>0</v>
      </c>
      <c r="S112" s="7">
        <v>51036600</v>
      </c>
      <c r="T112" s="7">
        <v>514997438</v>
      </c>
      <c r="U112" s="7">
        <v>0</v>
      </c>
      <c r="V112" s="7">
        <v>349952057</v>
      </c>
      <c r="W112" s="7">
        <v>165045381</v>
      </c>
      <c r="X112" s="7">
        <v>261648791</v>
      </c>
      <c r="Y112" s="7">
        <v>261648791</v>
      </c>
      <c r="Z112" s="7">
        <v>261648791</v>
      </c>
      <c r="AA112" s="7">
        <v>261648791</v>
      </c>
    </row>
    <row r="113" spans="1:27" ht="22.5" x14ac:dyDescent="0.25">
      <c r="A113" s="4" t="s">
        <v>58</v>
      </c>
      <c r="B113" s="3" t="s">
        <v>59</v>
      </c>
      <c r="C113" s="5" t="s">
        <v>139</v>
      </c>
      <c r="D113" s="4" t="s">
        <v>126</v>
      </c>
      <c r="E113" s="4" t="s">
        <v>131</v>
      </c>
      <c r="F113" s="4" t="s">
        <v>137</v>
      </c>
      <c r="G113" s="4" t="s">
        <v>137</v>
      </c>
      <c r="H113" s="4"/>
      <c r="I113" s="4"/>
      <c r="J113" s="4"/>
      <c r="K113" s="4"/>
      <c r="L113" s="4"/>
      <c r="M113" s="4" t="s">
        <v>19</v>
      </c>
      <c r="N113" s="4" t="s">
        <v>23</v>
      </c>
      <c r="O113" s="4" t="s">
        <v>24</v>
      </c>
      <c r="P113" s="3" t="s">
        <v>138</v>
      </c>
      <c r="Q113" s="7">
        <v>183965962</v>
      </c>
      <c r="R113" s="7">
        <v>0</v>
      </c>
      <c r="S113" s="7">
        <v>19073400</v>
      </c>
      <c r="T113" s="7">
        <v>164892562</v>
      </c>
      <c r="U113" s="7">
        <v>0</v>
      </c>
      <c r="V113" s="7">
        <v>115215453.72</v>
      </c>
      <c r="W113" s="7">
        <v>49677108.280000001</v>
      </c>
      <c r="X113" s="7">
        <v>82206640</v>
      </c>
      <c r="Y113" s="7">
        <v>82206640</v>
      </c>
      <c r="Z113" s="7">
        <v>82206640</v>
      </c>
      <c r="AA113" s="7">
        <v>82206640</v>
      </c>
    </row>
    <row r="114" spans="1:27" ht="22.5" x14ac:dyDescent="0.25">
      <c r="A114" s="4" t="s">
        <v>58</v>
      </c>
      <c r="B114" s="3" t="s">
        <v>59</v>
      </c>
      <c r="C114" s="5" t="s">
        <v>25</v>
      </c>
      <c r="D114" s="4" t="s">
        <v>126</v>
      </c>
      <c r="E114" s="4" t="s">
        <v>137</v>
      </c>
      <c r="F114" s="4" t="s">
        <v>131</v>
      </c>
      <c r="G114" s="4"/>
      <c r="H114" s="4"/>
      <c r="I114" s="4"/>
      <c r="J114" s="4"/>
      <c r="K114" s="4"/>
      <c r="L114" s="4"/>
      <c r="M114" s="4" t="s">
        <v>19</v>
      </c>
      <c r="N114" s="4" t="s">
        <v>20</v>
      </c>
      <c r="O114" s="4" t="s">
        <v>21</v>
      </c>
      <c r="P114" s="3" t="s">
        <v>26</v>
      </c>
      <c r="Q114" s="7">
        <v>65777282</v>
      </c>
      <c r="R114" s="7">
        <v>654890000</v>
      </c>
      <c r="S114" s="7">
        <v>339963161.69</v>
      </c>
      <c r="T114" s="7">
        <v>380704120.31</v>
      </c>
      <c r="U114" s="7">
        <v>0</v>
      </c>
      <c r="V114" s="7">
        <v>380704120.31</v>
      </c>
      <c r="W114" s="7">
        <v>0</v>
      </c>
      <c r="X114" s="7">
        <v>117927099.31</v>
      </c>
      <c r="Y114" s="7">
        <v>31777053.140000001</v>
      </c>
      <c r="Z114" s="7">
        <v>31777053.140000001</v>
      </c>
      <c r="AA114" s="7">
        <v>31777053.140000001</v>
      </c>
    </row>
    <row r="115" spans="1:27" ht="22.5" x14ac:dyDescent="0.25">
      <c r="A115" s="4" t="s">
        <v>58</v>
      </c>
      <c r="B115" s="3" t="s">
        <v>59</v>
      </c>
      <c r="C115" s="5" t="s">
        <v>25</v>
      </c>
      <c r="D115" s="4" t="s">
        <v>126</v>
      </c>
      <c r="E115" s="4" t="s">
        <v>137</v>
      </c>
      <c r="F115" s="4" t="s">
        <v>131</v>
      </c>
      <c r="G115" s="4"/>
      <c r="H115" s="4"/>
      <c r="I115" s="4"/>
      <c r="J115" s="4"/>
      <c r="K115" s="4"/>
      <c r="L115" s="4"/>
      <c r="M115" s="4" t="s">
        <v>19</v>
      </c>
      <c r="N115" s="4" t="s">
        <v>23</v>
      </c>
      <c r="O115" s="4" t="s">
        <v>24</v>
      </c>
      <c r="P115" s="3" t="s">
        <v>26</v>
      </c>
      <c r="Q115" s="7">
        <v>268349760</v>
      </c>
      <c r="R115" s="7">
        <v>301415530</v>
      </c>
      <c r="S115" s="7">
        <v>55091406.009999998</v>
      </c>
      <c r="T115" s="7">
        <v>514673883.99000001</v>
      </c>
      <c r="U115" s="7">
        <v>0</v>
      </c>
      <c r="V115" s="7">
        <v>514673880.82999998</v>
      </c>
      <c r="W115" s="7">
        <v>3.16</v>
      </c>
      <c r="X115" s="7">
        <v>392373880.82999998</v>
      </c>
      <c r="Y115" s="7">
        <v>42206212.990000002</v>
      </c>
      <c r="Z115" s="7">
        <v>42206212.990000002</v>
      </c>
      <c r="AA115" s="7">
        <v>42206212.990000002</v>
      </c>
    </row>
    <row r="116" spans="1:27" ht="22.5" x14ac:dyDescent="0.25">
      <c r="A116" s="4" t="s">
        <v>58</v>
      </c>
      <c r="B116" s="3" t="s">
        <v>59</v>
      </c>
      <c r="C116" s="5" t="s">
        <v>28</v>
      </c>
      <c r="D116" s="4" t="s">
        <v>126</v>
      </c>
      <c r="E116" s="4" t="s">
        <v>137</v>
      </c>
      <c r="F116" s="4" t="s">
        <v>137</v>
      </c>
      <c r="G116" s="4"/>
      <c r="H116" s="4"/>
      <c r="I116" s="4"/>
      <c r="J116" s="4"/>
      <c r="K116" s="4"/>
      <c r="L116" s="4"/>
      <c r="M116" s="4" t="s">
        <v>19</v>
      </c>
      <c r="N116" s="4" t="s">
        <v>20</v>
      </c>
      <c r="O116" s="4" t="s">
        <v>21</v>
      </c>
      <c r="P116" s="3" t="s">
        <v>29</v>
      </c>
      <c r="Q116" s="7">
        <v>3920343899</v>
      </c>
      <c r="R116" s="7">
        <v>1819538104.5899999</v>
      </c>
      <c r="S116" s="7">
        <v>1374252797.49</v>
      </c>
      <c r="T116" s="7">
        <v>4365629206.1000004</v>
      </c>
      <c r="U116" s="7">
        <v>0</v>
      </c>
      <c r="V116" s="7">
        <v>4362078206.1000004</v>
      </c>
      <c r="W116" s="7">
        <v>3551000</v>
      </c>
      <c r="X116" s="7">
        <v>3420461281.0100002</v>
      </c>
      <c r="Y116" s="7">
        <v>2481251763.79</v>
      </c>
      <c r="Z116" s="7">
        <v>2458011763.79</v>
      </c>
      <c r="AA116" s="7">
        <v>2330595389.79</v>
      </c>
    </row>
    <row r="117" spans="1:27" ht="22.5" x14ac:dyDescent="0.25">
      <c r="A117" s="4" t="s">
        <v>58</v>
      </c>
      <c r="B117" s="3" t="s">
        <v>59</v>
      </c>
      <c r="C117" s="5" t="s">
        <v>28</v>
      </c>
      <c r="D117" s="4" t="s">
        <v>126</v>
      </c>
      <c r="E117" s="4" t="s">
        <v>137</v>
      </c>
      <c r="F117" s="4" t="s">
        <v>137</v>
      </c>
      <c r="G117" s="4"/>
      <c r="H117" s="4"/>
      <c r="I117" s="4"/>
      <c r="J117" s="4"/>
      <c r="K117" s="4"/>
      <c r="L117" s="4"/>
      <c r="M117" s="4" t="s">
        <v>19</v>
      </c>
      <c r="N117" s="4" t="s">
        <v>23</v>
      </c>
      <c r="O117" s="4" t="s">
        <v>24</v>
      </c>
      <c r="P117" s="3" t="s">
        <v>29</v>
      </c>
      <c r="Q117" s="7">
        <v>4820515323</v>
      </c>
      <c r="R117" s="7">
        <v>1966880913.76</v>
      </c>
      <c r="S117" s="7">
        <v>915924028.65999997</v>
      </c>
      <c r="T117" s="7">
        <v>5871472208.1000004</v>
      </c>
      <c r="U117" s="7">
        <v>0</v>
      </c>
      <c r="V117" s="7">
        <v>5819152761.5299997</v>
      </c>
      <c r="W117" s="7">
        <v>52319446.57</v>
      </c>
      <c r="X117" s="7">
        <v>5171842381.9200001</v>
      </c>
      <c r="Y117" s="7">
        <v>2208956691.7800002</v>
      </c>
      <c r="Z117" s="7">
        <v>2059952637.1500001</v>
      </c>
      <c r="AA117" s="7">
        <v>2050053933.1500001</v>
      </c>
    </row>
    <row r="118" spans="1:27" ht="22.5" x14ac:dyDescent="0.25">
      <c r="A118" s="4" t="s">
        <v>58</v>
      </c>
      <c r="B118" s="3" t="s">
        <v>59</v>
      </c>
      <c r="C118" s="5" t="s">
        <v>132</v>
      </c>
      <c r="D118" s="4" t="s">
        <v>126</v>
      </c>
      <c r="E118" s="4" t="s">
        <v>125</v>
      </c>
      <c r="F118" s="4" t="s">
        <v>131</v>
      </c>
      <c r="G118" s="4"/>
      <c r="H118" s="4"/>
      <c r="I118" s="4"/>
      <c r="J118" s="4"/>
      <c r="K118" s="4"/>
      <c r="L118" s="4"/>
      <c r="M118" s="4" t="s">
        <v>19</v>
      </c>
      <c r="N118" s="4" t="s">
        <v>20</v>
      </c>
      <c r="O118" s="4" t="s">
        <v>21</v>
      </c>
      <c r="P118" s="3" t="s">
        <v>130</v>
      </c>
      <c r="Q118" s="7">
        <v>559220000</v>
      </c>
      <c r="R118" s="7">
        <v>244068395</v>
      </c>
      <c r="S118" s="7">
        <v>23924501</v>
      </c>
      <c r="T118" s="7">
        <v>779363894</v>
      </c>
      <c r="U118" s="7">
        <v>0</v>
      </c>
      <c r="V118" s="7">
        <v>779363894</v>
      </c>
      <c r="W118" s="7">
        <v>0</v>
      </c>
      <c r="X118" s="7">
        <v>296614986</v>
      </c>
      <c r="Y118" s="7">
        <v>296614986</v>
      </c>
      <c r="Z118" s="7">
        <v>296614986</v>
      </c>
      <c r="AA118" s="7">
        <v>295404236</v>
      </c>
    </row>
    <row r="119" spans="1:27" ht="22.5" x14ac:dyDescent="0.25">
      <c r="A119" s="4" t="s">
        <v>58</v>
      </c>
      <c r="B119" s="3" t="s">
        <v>59</v>
      </c>
      <c r="C119" s="5" t="s">
        <v>38</v>
      </c>
      <c r="D119" s="4" t="s">
        <v>126</v>
      </c>
      <c r="E119" s="4" t="s">
        <v>125</v>
      </c>
      <c r="F119" s="4" t="s">
        <v>129</v>
      </c>
      <c r="G119" s="4"/>
      <c r="H119" s="4"/>
      <c r="I119" s="4"/>
      <c r="J119" s="4"/>
      <c r="K119" s="4"/>
      <c r="L119" s="4"/>
      <c r="M119" s="4" t="s">
        <v>19</v>
      </c>
      <c r="N119" s="4" t="s">
        <v>20</v>
      </c>
      <c r="O119" s="4" t="s">
        <v>21</v>
      </c>
      <c r="P119" s="3" t="s">
        <v>39</v>
      </c>
      <c r="Q119" s="7">
        <v>0</v>
      </c>
      <c r="R119" s="7">
        <v>2500000</v>
      </c>
      <c r="S119" s="7">
        <v>0</v>
      </c>
      <c r="T119" s="7">
        <v>2500000</v>
      </c>
      <c r="U119" s="7">
        <v>0</v>
      </c>
      <c r="V119" s="7">
        <v>2500000</v>
      </c>
      <c r="W119" s="7">
        <v>0</v>
      </c>
      <c r="X119" s="7">
        <v>591514</v>
      </c>
      <c r="Y119" s="7">
        <v>591514</v>
      </c>
      <c r="Z119" s="7">
        <v>591514</v>
      </c>
      <c r="AA119" s="7">
        <v>591514</v>
      </c>
    </row>
    <row r="120" spans="1:27" ht="22.5" x14ac:dyDescent="0.25">
      <c r="A120" s="4" t="s">
        <v>58</v>
      </c>
      <c r="B120" s="3" t="s">
        <v>59</v>
      </c>
      <c r="C120" s="5" t="s">
        <v>31</v>
      </c>
      <c r="D120" s="4" t="s">
        <v>126</v>
      </c>
      <c r="E120" s="4" t="s">
        <v>125</v>
      </c>
      <c r="F120" s="4" t="s">
        <v>128</v>
      </c>
      <c r="G120" s="4" t="s">
        <v>128</v>
      </c>
      <c r="H120" s="4"/>
      <c r="I120" s="4"/>
      <c r="J120" s="4"/>
      <c r="K120" s="4"/>
      <c r="L120" s="4"/>
      <c r="M120" s="4" t="s">
        <v>19</v>
      </c>
      <c r="N120" s="4" t="s">
        <v>20</v>
      </c>
      <c r="O120" s="4" t="s">
        <v>21</v>
      </c>
      <c r="P120" s="3" t="s">
        <v>32</v>
      </c>
      <c r="Q120" s="7">
        <v>2500000</v>
      </c>
      <c r="R120" s="7">
        <v>0</v>
      </c>
      <c r="S120" s="7">
        <v>2500000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</row>
    <row r="121" spans="1:27" ht="22.5" x14ac:dyDescent="0.25">
      <c r="A121" s="4" t="s">
        <v>58</v>
      </c>
      <c r="B121" s="3" t="s">
        <v>59</v>
      </c>
      <c r="C121" s="5" t="s">
        <v>127</v>
      </c>
      <c r="D121" s="4" t="s">
        <v>126</v>
      </c>
      <c r="E121" s="4" t="s">
        <v>125</v>
      </c>
      <c r="F121" s="4" t="s">
        <v>124</v>
      </c>
      <c r="G121" s="4"/>
      <c r="H121" s="4"/>
      <c r="I121" s="4"/>
      <c r="J121" s="4"/>
      <c r="K121" s="4"/>
      <c r="L121" s="4"/>
      <c r="M121" s="4" t="s">
        <v>19</v>
      </c>
      <c r="N121" s="4" t="s">
        <v>20</v>
      </c>
      <c r="O121" s="4" t="s">
        <v>21</v>
      </c>
      <c r="P121" s="3" t="s">
        <v>123</v>
      </c>
      <c r="Q121" s="7">
        <v>0</v>
      </c>
      <c r="R121" s="7">
        <v>12000000</v>
      </c>
      <c r="S121" s="7">
        <v>0</v>
      </c>
      <c r="T121" s="7">
        <v>12000000</v>
      </c>
      <c r="U121" s="7">
        <v>0</v>
      </c>
      <c r="V121" s="7">
        <v>12000000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</row>
    <row r="122" spans="1:27" ht="67.5" x14ac:dyDescent="0.25">
      <c r="A122" s="4" t="s">
        <v>58</v>
      </c>
      <c r="B122" s="3" t="s">
        <v>59</v>
      </c>
      <c r="C122" s="5" t="s">
        <v>33</v>
      </c>
      <c r="D122" s="4" t="s">
        <v>79</v>
      </c>
      <c r="E122" s="4" t="s">
        <v>86</v>
      </c>
      <c r="F122" s="4" t="s">
        <v>77</v>
      </c>
      <c r="G122" s="4" t="s">
        <v>101</v>
      </c>
      <c r="H122" s="4"/>
      <c r="I122" s="4"/>
      <c r="J122" s="4"/>
      <c r="K122" s="4"/>
      <c r="L122" s="4"/>
      <c r="M122" s="4" t="s">
        <v>19</v>
      </c>
      <c r="N122" s="4" t="s">
        <v>27</v>
      </c>
      <c r="O122" s="4" t="s">
        <v>21</v>
      </c>
      <c r="P122" s="3" t="s">
        <v>100</v>
      </c>
      <c r="Q122" s="7">
        <v>0</v>
      </c>
      <c r="R122" s="7">
        <v>270323659</v>
      </c>
      <c r="S122" s="7">
        <v>0</v>
      </c>
      <c r="T122" s="7">
        <v>270323659</v>
      </c>
      <c r="U122" s="7">
        <v>0</v>
      </c>
      <c r="V122" s="7">
        <v>270323659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</row>
    <row r="123" spans="1:27" ht="67.5" x14ac:dyDescent="0.25">
      <c r="A123" s="4" t="s">
        <v>58</v>
      </c>
      <c r="B123" s="3" t="s">
        <v>59</v>
      </c>
      <c r="C123" s="5" t="s">
        <v>90</v>
      </c>
      <c r="D123" s="4" t="s">
        <v>79</v>
      </c>
      <c r="E123" s="4" t="s">
        <v>86</v>
      </c>
      <c r="F123" s="4" t="s">
        <v>77</v>
      </c>
      <c r="G123" s="4" t="s">
        <v>89</v>
      </c>
      <c r="H123" s="4"/>
      <c r="I123" s="4"/>
      <c r="J123" s="4"/>
      <c r="K123" s="4"/>
      <c r="L123" s="4"/>
      <c r="M123" s="4" t="s">
        <v>19</v>
      </c>
      <c r="N123" s="4" t="s">
        <v>27</v>
      </c>
      <c r="O123" s="4" t="s">
        <v>21</v>
      </c>
      <c r="P123" s="3" t="s">
        <v>88</v>
      </c>
      <c r="Q123" s="7">
        <v>330000000</v>
      </c>
      <c r="R123" s="7">
        <v>0</v>
      </c>
      <c r="S123" s="7">
        <v>0</v>
      </c>
      <c r="T123" s="7">
        <v>330000000</v>
      </c>
      <c r="U123" s="7">
        <v>0</v>
      </c>
      <c r="V123" s="7">
        <v>330000000</v>
      </c>
      <c r="W123" s="7">
        <v>0</v>
      </c>
      <c r="X123" s="7">
        <v>330000000</v>
      </c>
      <c r="Y123" s="7">
        <v>164390479</v>
      </c>
      <c r="Z123" s="7">
        <v>123749323</v>
      </c>
      <c r="AA123" s="7">
        <v>123749323</v>
      </c>
    </row>
    <row r="124" spans="1:27" ht="22.5" x14ac:dyDescent="0.25">
      <c r="A124" s="4" t="s">
        <v>60</v>
      </c>
      <c r="B124" s="3" t="s">
        <v>61</v>
      </c>
      <c r="C124" s="5" t="s">
        <v>17</v>
      </c>
      <c r="D124" s="4" t="s">
        <v>126</v>
      </c>
      <c r="E124" s="4" t="s">
        <v>131</v>
      </c>
      <c r="F124" s="4" t="s">
        <v>131</v>
      </c>
      <c r="G124" s="4" t="s">
        <v>131</v>
      </c>
      <c r="H124" s="4"/>
      <c r="I124" s="4"/>
      <c r="J124" s="4"/>
      <c r="K124" s="4"/>
      <c r="L124" s="4"/>
      <c r="M124" s="4" t="s">
        <v>19</v>
      </c>
      <c r="N124" s="4" t="s">
        <v>20</v>
      </c>
      <c r="O124" s="4" t="s">
        <v>21</v>
      </c>
      <c r="P124" s="3" t="s">
        <v>18</v>
      </c>
      <c r="Q124" s="7">
        <v>14255273395</v>
      </c>
      <c r="R124" s="7">
        <v>28000000</v>
      </c>
      <c r="S124" s="7">
        <v>42000000</v>
      </c>
      <c r="T124" s="7">
        <v>14241273395</v>
      </c>
      <c r="U124" s="7">
        <v>0</v>
      </c>
      <c r="V124" s="7">
        <v>8754194491.5400009</v>
      </c>
      <c r="W124" s="7">
        <v>5487078903.46</v>
      </c>
      <c r="X124" s="7">
        <v>8754194491.5400009</v>
      </c>
      <c r="Y124" s="7">
        <v>8754194491.5400009</v>
      </c>
      <c r="Z124" s="7">
        <v>8754194491.5400009</v>
      </c>
      <c r="AA124" s="7">
        <v>8754194491.5400009</v>
      </c>
    </row>
    <row r="125" spans="1:27" ht="33.75" x14ac:dyDescent="0.25">
      <c r="A125" s="4" t="s">
        <v>60</v>
      </c>
      <c r="B125" s="3" t="s">
        <v>61</v>
      </c>
      <c r="C125" s="5" t="s">
        <v>142</v>
      </c>
      <c r="D125" s="4" t="s">
        <v>126</v>
      </c>
      <c r="E125" s="4" t="s">
        <v>131</v>
      </c>
      <c r="F125" s="4" t="s">
        <v>131</v>
      </c>
      <c r="G125" s="4" t="s">
        <v>129</v>
      </c>
      <c r="H125" s="4"/>
      <c r="I125" s="4"/>
      <c r="J125" s="4"/>
      <c r="K125" s="4"/>
      <c r="L125" s="4"/>
      <c r="M125" s="4" t="s">
        <v>19</v>
      </c>
      <c r="N125" s="4" t="s">
        <v>20</v>
      </c>
      <c r="O125" s="4" t="s">
        <v>21</v>
      </c>
      <c r="P125" s="3" t="s">
        <v>41</v>
      </c>
      <c r="Q125" s="7">
        <v>7138905749</v>
      </c>
      <c r="R125" s="7">
        <v>141000000</v>
      </c>
      <c r="S125" s="7">
        <v>218000000</v>
      </c>
      <c r="T125" s="7">
        <v>7061905749</v>
      </c>
      <c r="U125" s="7">
        <v>0</v>
      </c>
      <c r="V125" s="7">
        <v>4469178326.5299997</v>
      </c>
      <c r="W125" s="7">
        <v>2592727422.4699998</v>
      </c>
      <c r="X125" s="7">
        <v>4384275764.3400002</v>
      </c>
      <c r="Y125" s="7">
        <v>4384275764.3400002</v>
      </c>
      <c r="Z125" s="7">
        <v>4384275764.3400002</v>
      </c>
      <c r="AA125" s="7">
        <v>4384275764.3400002</v>
      </c>
    </row>
    <row r="126" spans="1:27" ht="22.5" x14ac:dyDescent="0.25">
      <c r="A126" s="4" t="s">
        <v>60</v>
      </c>
      <c r="B126" s="3" t="s">
        <v>61</v>
      </c>
      <c r="C126" s="5" t="s">
        <v>25</v>
      </c>
      <c r="D126" s="4" t="s">
        <v>126</v>
      </c>
      <c r="E126" s="4" t="s">
        <v>137</v>
      </c>
      <c r="F126" s="4" t="s">
        <v>131</v>
      </c>
      <c r="G126" s="4"/>
      <c r="H126" s="4"/>
      <c r="I126" s="4"/>
      <c r="J126" s="4"/>
      <c r="K126" s="4"/>
      <c r="L126" s="4"/>
      <c r="M126" s="4" t="s">
        <v>19</v>
      </c>
      <c r="N126" s="4" t="s">
        <v>20</v>
      </c>
      <c r="O126" s="4" t="s">
        <v>21</v>
      </c>
      <c r="P126" s="3" t="s">
        <v>26</v>
      </c>
      <c r="Q126" s="7">
        <v>13503200</v>
      </c>
      <c r="R126" s="7">
        <v>530970000</v>
      </c>
      <c r="S126" s="7">
        <v>355000000</v>
      </c>
      <c r="T126" s="7">
        <v>189473200</v>
      </c>
      <c r="U126" s="7">
        <v>0</v>
      </c>
      <c r="V126" s="7">
        <v>188730100</v>
      </c>
      <c r="W126" s="7">
        <v>743100</v>
      </c>
      <c r="X126" s="7">
        <v>28062420</v>
      </c>
      <c r="Y126" s="7">
        <v>16046900</v>
      </c>
      <c r="Z126" s="7">
        <v>16046900</v>
      </c>
      <c r="AA126" s="7">
        <v>16046900</v>
      </c>
    </row>
    <row r="127" spans="1:27" ht="22.5" x14ac:dyDescent="0.25">
      <c r="A127" s="4" t="s">
        <v>60</v>
      </c>
      <c r="B127" s="3" t="s">
        <v>61</v>
      </c>
      <c r="C127" s="5" t="s">
        <v>28</v>
      </c>
      <c r="D127" s="4" t="s">
        <v>126</v>
      </c>
      <c r="E127" s="4" t="s">
        <v>137</v>
      </c>
      <c r="F127" s="4" t="s">
        <v>137</v>
      </c>
      <c r="G127" s="4"/>
      <c r="H127" s="4"/>
      <c r="I127" s="4"/>
      <c r="J127" s="4"/>
      <c r="K127" s="4"/>
      <c r="L127" s="4"/>
      <c r="M127" s="4" t="s">
        <v>19</v>
      </c>
      <c r="N127" s="4" t="s">
        <v>20</v>
      </c>
      <c r="O127" s="4" t="s">
        <v>21</v>
      </c>
      <c r="P127" s="3" t="s">
        <v>29</v>
      </c>
      <c r="Q127" s="7">
        <v>6877228444</v>
      </c>
      <c r="R127" s="7">
        <v>1997249560.1600001</v>
      </c>
      <c r="S127" s="7">
        <v>880739856.50999999</v>
      </c>
      <c r="T127" s="7">
        <v>7993738147.6499996</v>
      </c>
      <c r="U127" s="7">
        <v>0</v>
      </c>
      <c r="V127" s="7">
        <v>7888759398.5200005</v>
      </c>
      <c r="W127" s="7">
        <v>104978749.13</v>
      </c>
      <c r="X127" s="7">
        <v>6802793808.6899996</v>
      </c>
      <c r="Y127" s="7">
        <v>3407645350.5599999</v>
      </c>
      <c r="Z127" s="7">
        <v>3246715134.4400001</v>
      </c>
      <c r="AA127" s="7">
        <v>3222985134.4400001</v>
      </c>
    </row>
    <row r="128" spans="1:27" ht="22.5" x14ac:dyDescent="0.25">
      <c r="A128" s="4" t="s">
        <v>60</v>
      </c>
      <c r="B128" s="3" t="s">
        <v>61</v>
      </c>
      <c r="C128" s="5" t="s">
        <v>28</v>
      </c>
      <c r="D128" s="4" t="s">
        <v>126</v>
      </c>
      <c r="E128" s="4" t="s">
        <v>137</v>
      </c>
      <c r="F128" s="4" t="s">
        <v>137</v>
      </c>
      <c r="G128" s="4"/>
      <c r="H128" s="4"/>
      <c r="I128" s="4"/>
      <c r="J128" s="4"/>
      <c r="K128" s="4"/>
      <c r="L128" s="4"/>
      <c r="M128" s="4" t="s">
        <v>19</v>
      </c>
      <c r="N128" s="4" t="s">
        <v>23</v>
      </c>
      <c r="O128" s="4" t="s">
        <v>24</v>
      </c>
      <c r="P128" s="3" t="s">
        <v>29</v>
      </c>
      <c r="Q128" s="7">
        <v>250000000</v>
      </c>
      <c r="R128" s="7">
        <v>135894367.56</v>
      </c>
      <c r="S128" s="7">
        <v>35894367.560000002</v>
      </c>
      <c r="T128" s="7">
        <v>350000000</v>
      </c>
      <c r="U128" s="7">
        <v>0</v>
      </c>
      <c r="V128" s="7">
        <v>349775300</v>
      </c>
      <c r="W128" s="7">
        <v>224700</v>
      </c>
      <c r="X128" s="7">
        <v>267689311.53999999</v>
      </c>
      <c r="Y128" s="7">
        <v>100317351.39</v>
      </c>
      <c r="Z128" s="7">
        <v>100317351.39</v>
      </c>
      <c r="AA128" s="7">
        <v>100317351.39</v>
      </c>
    </row>
    <row r="129" spans="1:27" ht="22.5" x14ac:dyDescent="0.25">
      <c r="A129" s="4" t="s">
        <v>60</v>
      </c>
      <c r="B129" s="3" t="s">
        <v>61</v>
      </c>
      <c r="C129" s="5" t="s">
        <v>28</v>
      </c>
      <c r="D129" s="4" t="s">
        <v>126</v>
      </c>
      <c r="E129" s="4" t="s">
        <v>137</v>
      </c>
      <c r="F129" s="4" t="s">
        <v>137</v>
      </c>
      <c r="G129" s="4"/>
      <c r="H129" s="4"/>
      <c r="I129" s="4"/>
      <c r="J129" s="4"/>
      <c r="K129" s="4"/>
      <c r="L129" s="4"/>
      <c r="M129" s="4" t="s">
        <v>19</v>
      </c>
      <c r="N129" s="4" t="s">
        <v>30</v>
      </c>
      <c r="O129" s="4" t="s">
        <v>21</v>
      </c>
      <c r="P129" s="3" t="s">
        <v>29</v>
      </c>
      <c r="Q129" s="7">
        <v>310984675</v>
      </c>
      <c r="R129" s="7">
        <v>0</v>
      </c>
      <c r="S129" s="7">
        <v>62740438.119999997</v>
      </c>
      <c r="T129" s="7">
        <v>248244236.88</v>
      </c>
      <c r="U129" s="7">
        <v>0</v>
      </c>
      <c r="V129" s="7">
        <v>248244236.88</v>
      </c>
      <c r="W129" s="7">
        <v>0</v>
      </c>
      <c r="X129" s="7">
        <v>248244236.88</v>
      </c>
      <c r="Y129" s="7">
        <v>0</v>
      </c>
      <c r="Z129" s="7">
        <v>0</v>
      </c>
      <c r="AA129" s="7">
        <v>0</v>
      </c>
    </row>
    <row r="130" spans="1:27" ht="22.5" x14ac:dyDescent="0.25">
      <c r="A130" s="4" t="s">
        <v>60</v>
      </c>
      <c r="B130" s="3" t="s">
        <v>61</v>
      </c>
      <c r="C130" s="5" t="s">
        <v>132</v>
      </c>
      <c r="D130" s="4" t="s">
        <v>126</v>
      </c>
      <c r="E130" s="4" t="s">
        <v>125</v>
      </c>
      <c r="F130" s="4" t="s">
        <v>131</v>
      </c>
      <c r="G130" s="4"/>
      <c r="H130" s="4"/>
      <c r="I130" s="4"/>
      <c r="J130" s="4"/>
      <c r="K130" s="4"/>
      <c r="L130" s="4"/>
      <c r="M130" s="4" t="s">
        <v>19</v>
      </c>
      <c r="N130" s="4" t="s">
        <v>20</v>
      </c>
      <c r="O130" s="4" t="s">
        <v>21</v>
      </c>
      <c r="P130" s="3" t="s">
        <v>130</v>
      </c>
      <c r="Q130" s="7">
        <v>900000</v>
      </c>
      <c r="R130" s="7">
        <v>0</v>
      </c>
      <c r="S130" s="7">
        <v>0</v>
      </c>
      <c r="T130" s="7">
        <v>900000</v>
      </c>
      <c r="U130" s="7">
        <v>0</v>
      </c>
      <c r="V130" s="7">
        <v>900000</v>
      </c>
      <c r="W130" s="7">
        <v>0</v>
      </c>
      <c r="X130" s="7">
        <v>838800</v>
      </c>
      <c r="Y130" s="7">
        <v>838800</v>
      </c>
      <c r="Z130" s="7">
        <v>838800</v>
      </c>
      <c r="AA130" s="7">
        <v>838800</v>
      </c>
    </row>
    <row r="131" spans="1:27" ht="22.5" x14ac:dyDescent="0.25">
      <c r="A131" s="4" t="s">
        <v>60</v>
      </c>
      <c r="B131" s="3" t="s">
        <v>61</v>
      </c>
      <c r="C131" s="5" t="s">
        <v>38</v>
      </c>
      <c r="D131" s="4" t="s">
        <v>126</v>
      </c>
      <c r="E131" s="4" t="s">
        <v>125</v>
      </c>
      <c r="F131" s="4" t="s">
        <v>129</v>
      </c>
      <c r="G131" s="4"/>
      <c r="H131" s="4"/>
      <c r="I131" s="4"/>
      <c r="J131" s="4"/>
      <c r="K131" s="4"/>
      <c r="L131" s="4"/>
      <c r="M131" s="4" t="s">
        <v>19</v>
      </c>
      <c r="N131" s="4" t="s">
        <v>20</v>
      </c>
      <c r="O131" s="4" t="s">
        <v>21</v>
      </c>
      <c r="P131" s="3" t="s">
        <v>39</v>
      </c>
      <c r="Q131" s="7">
        <v>0</v>
      </c>
      <c r="R131" s="7">
        <v>16544552</v>
      </c>
      <c r="S131" s="7">
        <v>0</v>
      </c>
      <c r="T131" s="7">
        <v>16544552</v>
      </c>
      <c r="U131" s="7">
        <v>0</v>
      </c>
      <c r="V131" s="7">
        <v>16544552</v>
      </c>
      <c r="W131" s="7">
        <v>0</v>
      </c>
      <c r="X131" s="7">
        <v>16544552</v>
      </c>
      <c r="Y131" s="7">
        <v>16544552</v>
      </c>
      <c r="Z131" s="7">
        <v>16544552</v>
      </c>
      <c r="AA131" s="7">
        <v>16544552</v>
      </c>
    </row>
    <row r="132" spans="1:27" ht="22.5" x14ac:dyDescent="0.25">
      <c r="A132" s="4" t="s">
        <v>62</v>
      </c>
      <c r="B132" s="3" t="s">
        <v>63</v>
      </c>
      <c r="C132" s="5" t="s">
        <v>17</v>
      </c>
      <c r="D132" s="4" t="s">
        <v>126</v>
      </c>
      <c r="E132" s="4" t="s">
        <v>131</v>
      </c>
      <c r="F132" s="4" t="s">
        <v>131</v>
      </c>
      <c r="G132" s="4" t="s">
        <v>131</v>
      </c>
      <c r="H132" s="4"/>
      <c r="I132" s="4"/>
      <c r="J132" s="4"/>
      <c r="K132" s="4"/>
      <c r="L132" s="4"/>
      <c r="M132" s="4" t="s">
        <v>19</v>
      </c>
      <c r="N132" s="4" t="s">
        <v>20</v>
      </c>
      <c r="O132" s="4" t="s">
        <v>21</v>
      </c>
      <c r="P132" s="3" t="s">
        <v>18</v>
      </c>
      <c r="Q132" s="7">
        <v>14430380875</v>
      </c>
      <c r="R132" s="7">
        <v>0</v>
      </c>
      <c r="S132" s="7">
        <v>78000000</v>
      </c>
      <c r="T132" s="7">
        <v>14352380875</v>
      </c>
      <c r="U132" s="7">
        <v>0</v>
      </c>
      <c r="V132" s="7">
        <v>8499459425.5699997</v>
      </c>
      <c r="W132" s="7">
        <v>5852921449.4300003</v>
      </c>
      <c r="X132" s="7">
        <v>8499459425.5699997</v>
      </c>
      <c r="Y132" s="7">
        <v>8498354352.5200005</v>
      </c>
      <c r="Z132" s="7">
        <v>8498354352.5200005</v>
      </c>
      <c r="AA132" s="7">
        <v>8498354352.5200005</v>
      </c>
    </row>
    <row r="133" spans="1:27" ht="33.75" x14ac:dyDescent="0.25">
      <c r="A133" s="4" t="s">
        <v>62</v>
      </c>
      <c r="B133" s="3" t="s">
        <v>63</v>
      </c>
      <c r="C133" s="5" t="s">
        <v>142</v>
      </c>
      <c r="D133" s="4" t="s">
        <v>126</v>
      </c>
      <c r="E133" s="4" t="s">
        <v>131</v>
      </c>
      <c r="F133" s="4" t="s">
        <v>131</v>
      </c>
      <c r="G133" s="4" t="s">
        <v>129</v>
      </c>
      <c r="H133" s="4"/>
      <c r="I133" s="4"/>
      <c r="J133" s="4"/>
      <c r="K133" s="4"/>
      <c r="L133" s="4"/>
      <c r="M133" s="4" t="s">
        <v>19</v>
      </c>
      <c r="N133" s="4" t="s">
        <v>20</v>
      </c>
      <c r="O133" s="4" t="s">
        <v>21</v>
      </c>
      <c r="P133" s="3" t="s">
        <v>41</v>
      </c>
      <c r="Q133" s="7">
        <v>6447561341</v>
      </c>
      <c r="R133" s="7">
        <v>51000000</v>
      </c>
      <c r="S133" s="7">
        <v>285000000</v>
      </c>
      <c r="T133" s="7">
        <v>6213561341</v>
      </c>
      <c r="U133" s="7">
        <v>0</v>
      </c>
      <c r="V133" s="7">
        <v>3791193326.3099999</v>
      </c>
      <c r="W133" s="7">
        <v>2422368014.6900001</v>
      </c>
      <c r="X133" s="7">
        <v>3741923645.2800002</v>
      </c>
      <c r="Y133" s="7">
        <v>3741836584.8099999</v>
      </c>
      <c r="Z133" s="7">
        <v>3741836584.8099999</v>
      </c>
      <c r="AA133" s="7">
        <v>3741836584.8099999</v>
      </c>
    </row>
    <row r="134" spans="1:27" ht="22.5" x14ac:dyDescent="0.25">
      <c r="A134" s="4" t="s">
        <v>62</v>
      </c>
      <c r="B134" s="3" t="s">
        <v>63</v>
      </c>
      <c r="C134" s="5" t="s">
        <v>25</v>
      </c>
      <c r="D134" s="4" t="s">
        <v>126</v>
      </c>
      <c r="E134" s="4" t="s">
        <v>137</v>
      </c>
      <c r="F134" s="4" t="s">
        <v>131</v>
      </c>
      <c r="G134" s="4"/>
      <c r="H134" s="4"/>
      <c r="I134" s="4"/>
      <c r="J134" s="4"/>
      <c r="K134" s="4"/>
      <c r="L134" s="4"/>
      <c r="M134" s="4" t="s">
        <v>19</v>
      </c>
      <c r="N134" s="4" t="s">
        <v>20</v>
      </c>
      <c r="O134" s="4" t="s">
        <v>21</v>
      </c>
      <c r="P134" s="3" t="s">
        <v>26</v>
      </c>
      <c r="Q134" s="7">
        <v>215538611</v>
      </c>
      <c r="R134" s="7">
        <v>115137140</v>
      </c>
      <c r="S134" s="7">
        <v>55670968</v>
      </c>
      <c r="T134" s="7">
        <v>275004783</v>
      </c>
      <c r="U134" s="7">
        <v>0</v>
      </c>
      <c r="V134" s="7">
        <v>274496431</v>
      </c>
      <c r="W134" s="7">
        <v>508352</v>
      </c>
      <c r="X134" s="7">
        <v>139542270</v>
      </c>
      <c r="Y134" s="7">
        <v>66182222</v>
      </c>
      <c r="Z134" s="7">
        <v>66182222</v>
      </c>
      <c r="AA134" s="7">
        <v>66182222</v>
      </c>
    </row>
    <row r="135" spans="1:27" ht="22.5" x14ac:dyDescent="0.25">
      <c r="A135" s="4" t="s">
        <v>62</v>
      </c>
      <c r="B135" s="3" t="s">
        <v>63</v>
      </c>
      <c r="C135" s="5" t="s">
        <v>28</v>
      </c>
      <c r="D135" s="4" t="s">
        <v>126</v>
      </c>
      <c r="E135" s="4" t="s">
        <v>137</v>
      </c>
      <c r="F135" s="4" t="s">
        <v>137</v>
      </c>
      <c r="G135" s="4"/>
      <c r="H135" s="4"/>
      <c r="I135" s="4"/>
      <c r="J135" s="4"/>
      <c r="K135" s="4"/>
      <c r="L135" s="4"/>
      <c r="M135" s="4" t="s">
        <v>19</v>
      </c>
      <c r="N135" s="4" t="s">
        <v>20</v>
      </c>
      <c r="O135" s="4" t="s">
        <v>21</v>
      </c>
      <c r="P135" s="3" t="s">
        <v>29</v>
      </c>
      <c r="Q135" s="7">
        <v>6057691314</v>
      </c>
      <c r="R135" s="7">
        <v>1172955020.48</v>
      </c>
      <c r="S135" s="7">
        <v>884881701.00999999</v>
      </c>
      <c r="T135" s="7">
        <v>6345764633.4700003</v>
      </c>
      <c r="U135" s="7">
        <v>0</v>
      </c>
      <c r="V135" s="7">
        <v>6230589593.7700005</v>
      </c>
      <c r="W135" s="7">
        <v>115175039.7</v>
      </c>
      <c r="X135" s="7">
        <v>5038606614.4799995</v>
      </c>
      <c r="Y135" s="7">
        <v>2217927307.04</v>
      </c>
      <c r="Z135" s="7">
        <v>1585392703.04</v>
      </c>
      <c r="AA135" s="7">
        <v>1585392703.04</v>
      </c>
    </row>
    <row r="136" spans="1:27" ht="22.5" x14ac:dyDescent="0.25">
      <c r="A136" s="4" t="s">
        <v>62</v>
      </c>
      <c r="B136" s="3" t="s">
        <v>63</v>
      </c>
      <c r="C136" s="5" t="s">
        <v>28</v>
      </c>
      <c r="D136" s="4" t="s">
        <v>126</v>
      </c>
      <c r="E136" s="4" t="s">
        <v>137</v>
      </c>
      <c r="F136" s="4" t="s">
        <v>137</v>
      </c>
      <c r="G136" s="4"/>
      <c r="H136" s="4"/>
      <c r="I136" s="4"/>
      <c r="J136" s="4"/>
      <c r="K136" s="4"/>
      <c r="L136" s="4"/>
      <c r="M136" s="4" t="s">
        <v>19</v>
      </c>
      <c r="N136" s="4" t="s">
        <v>23</v>
      </c>
      <c r="O136" s="4" t="s">
        <v>24</v>
      </c>
      <c r="P136" s="3" t="s">
        <v>29</v>
      </c>
      <c r="Q136" s="7">
        <v>300000000</v>
      </c>
      <c r="R136" s="7">
        <v>649817714.37</v>
      </c>
      <c r="S136" s="7">
        <v>79211314.370000005</v>
      </c>
      <c r="T136" s="7">
        <v>870606400</v>
      </c>
      <c r="U136" s="7">
        <v>0</v>
      </c>
      <c r="V136" s="7">
        <v>870606400</v>
      </c>
      <c r="W136" s="7">
        <v>0</v>
      </c>
      <c r="X136" s="7">
        <v>769501564.58000004</v>
      </c>
      <c r="Y136" s="7">
        <v>280000</v>
      </c>
      <c r="Z136" s="7">
        <v>280000</v>
      </c>
      <c r="AA136" s="7">
        <v>280000</v>
      </c>
    </row>
    <row r="137" spans="1:27" ht="22.5" x14ac:dyDescent="0.25">
      <c r="A137" s="4" t="s">
        <v>62</v>
      </c>
      <c r="B137" s="3" t="s">
        <v>63</v>
      </c>
      <c r="C137" s="5" t="s">
        <v>28</v>
      </c>
      <c r="D137" s="4" t="s">
        <v>126</v>
      </c>
      <c r="E137" s="4" t="s">
        <v>137</v>
      </c>
      <c r="F137" s="4" t="s">
        <v>137</v>
      </c>
      <c r="G137" s="4"/>
      <c r="H137" s="4"/>
      <c r="I137" s="4"/>
      <c r="J137" s="4"/>
      <c r="K137" s="4"/>
      <c r="L137" s="4"/>
      <c r="M137" s="4" t="s">
        <v>19</v>
      </c>
      <c r="N137" s="4" t="s">
        <v>30</v>
      </c>
      <c r="O137" s="4" t="s">
        <v>21</v>
      </c>
      <c r="P137" s="3" t="s">
        <v>29</v>
      </c>
      <c r="Q137" s="7">
        <v>200000000</v>
      </c>
      <c r="R137" s="7">
        <v>532671.65</v>
      </c>
      <c r="S137" s="7">
        <v>8217465.6600000001</v>
      </c>
      <c r="T137" s="7">
        <v>192315205.99000001</v>
      </c>
      <c r="U137" s="7">
        <v>0</v>
      </c>
      <c r="V137" s="7">
        <v>192315205.99000001</v>
      </c>
      <c r="W137" s="7">
        <v>0</v>
      </c>
      <c r="X137" s="7">
        <v>189085316</v>
      </c>
      <c r="Y137" s="7">
        <v>15029685</v>
      </c>
      <c r="Z137" s="7">
        <v>0</v>
      </c>
      <c r="AA137" s="7">
        <v>0</v>
      </c>
    </row>
    <row r="138" spans="1:27" ht="22.5" x14ac:dyDescent="0.25">
      <c r="A138" s="4" t="s">
        <v>62</v>
      </c>
      <c r="B138" s="3" t="s">
        <v>63</v>
      </c>
      <c r="C138" s="5" t="s">
        <v>132</v>
      </c>
      <c r="D138" s="4" t="s">
        <v>126</v>
      </c>
      <c r="E138" s="4" t="s">
        <v>125</v>
      </c>
      <c r="F138" s="4" t="s">
        <v>131</v>
      </c>
      <c r="G138" s="4"/>
      <c r="H138" s="4"/>
      <c r="I138" s="4"/>
      <c r="J138" s="4"/>
      <c r="K138" s="4"/>
      <c r="L138" s="4"/>
      <c r="M138" s="4" t="s">
        <v>19</v>
      </c>
      <c r="N138" s="4" t="s">
        <v>20</v>
      </c>
      <c r="O138" s="4" t="s">
        <v>21</v>
      </c>
      <c r="P138" s="3" t="s">
        <v>130</v>
      </c>
      <c r="Q138" s="7">
        <v>14580000</v>
      </c>
      <c r="R138" s="7">
        <v>1364494</v>
      </c>
      <c r="S138" s="7">
        <v>0</v>
      </c>
      <c r="T138" s="7">
        <v>15944494</v>
      </c>
      <c r="U138" s="7">
        <v>0</v>
      </c>
      <c r="V138" s="7">
        <v>15944494</v>
      </c>
      <c r="W138" s="7">
        <v>0</v>
      </c>
      <c r="X138" s="7">
        <v>14321670</v>
      </c>
      <c r="Y138" s="7">
        <v>14321670</v>
      </c>
      <c r="Z138" s="7">
        <v>14321670</v>
      </c>
      <c r="AA138" s="7">
        <v>14321670</v>
      </c>
    </row>
    <row r="139" spans="1:27" ht="22.5" x14ac:dyDescent="0.25">
      <c r="A139" s="4" t="s">
        <v>62</v>
      </c>
      <c r="B139" s="3" t="s">
        <v>63</v>
      </c>
      <c r="C139" s="5" t="s">
        <v>38</v>
      </c>
      <c r="D139" s="4" t="s">
        <v>126</v>
      </c>
      <c r="E139" s="4" t="s">
        <v>125</v>
      </c>
      <c r="F139" s="4" t="s">
        <v>129</v>
      </c>
      <c r="G139" s="4"/>
      <c r="H139" s="4"/>
      <c r="I139" s="4"/>
      <c r="J139" s="4"/>
      <c r="K139" s="4"/>
      <c r="L139" s="4"/>
      <c r="M139" s="4" t="s">
        <v>19</v>
      </c>
      <c r="N139" s="4" t="s">
        <v>20</v>
      </c>
      <c r="O139" s="4" t="s">
        <v>21</v>
      </c>
      <c r="P139" s="3" t="s">
        <v>39</v>
      </c>
      <c r="Q139" s="7">
        <v>80420000</v>
      </c>
      <c r="R139" s="7">
        <v>3542700</v>
      </c>
      <c r="S139" s="7">
        <v>0</v>
      </c>
      <c r="T139" s="7">
        <v>83962700</v>
      </c>
      <c r="U139" s="7">
        <v>0</v>
      </c>
      <c r="V139" s="7">
        <v>83962700</v>
      </c>
      <c r="W139" s="7">
        <v>0</v>
      </c>
      <c r="X139" s="7">
        <v>82762700</v>
      </c>
      <c r="Y139" s="7">
        <v>82762700</v>
      </c>
      <c r="Z139" s="7">
        <v>82762700</v>
      </c>
      <c r="AA139" s="7">
        <v>82762700</v>
      </c>
    </row>
    <row r="140" spans="1:27" ht="22.5" x14ac:dyDescent="0.25">
      <c r="A140" s="4" t="s">
        <v>64</v>
      </c>
      <c r="B140" s="3" t="s">
        <v>65</v>
      </c>
      <c r="C140" s="5" t="s">
        <v>17</v>
      </c>
      <c r="D140" s="4" t="s">
        <v>126</v>
      </c>
      <c r="E140" s="4" t="s">
        <v>131</v>
      </c>
      <c r="F140" s="4" t="s">
        <v>131</v>
      </c>
      <c r="G140" s="4" t="s">
        <v>131</v>
      </c>
      <c r="H140" s="4"/>
      <c r="I140" s="4"/>
      <c r="J140" s="4"/>
      <c r="K140" s="4"/>
      <c r="L140" s="4"/>
      <c r="M140" s="4" t="s">
        <v>19</v>
      </c>
      <c r="N140" s="4" t="s">
        <v>20</v>
      </c>
      <c r="O140" s="4" t="s">
        <v>21</v>
      </c>
      <c r="P140" s="3" t="s">
        <v>18</v>
      </c>
      <c r="Q140" s="7">
        <v>6525723254</v>
      </c>
      <c r="R140" s="7">
        <v>0</v>
      </c>
      <c r="S140" s="7">
        <v>143000000</v>
      </c>
      <c r="T140" s="7">
        <v>6382723254</v>
      </c>
      <c r="U140" s="7">
        <v>0</v>
      </c>
      <c r="V140" s="7">
        <v>3656126804.8000002</v>
      </c>
      <c r="W140" s="7">
        <v>2726596449.1999998</v>
      </c>
      <c r="X140" s="7">
        <v>3655098216.9000001</v>
      </c>
      <c r="Y140" s="7">
        <v>3655098216.9000001</v>
      </c>
      <c r="Z140" s="7">
        <v>3655098216.9000001</v>
      </c>
      <c r="AA140" s="7">
        <v>3655098216.9000001</v>
      </c>
    </row>
    <row r="141" spans="1:27" ht="33.75" x14ac:dyDescent="0.25">
      <c r="A141" s="4" t="s">
        <v>64</v>
      </c>
      <c r="B141" s="3" t="s">
        <v>65</v>
      </c>
      <c r="C141" s="5" t="s">
        <v>142</v>
      </c>
      <c r="D141" s="4" t="s">
        <v>126</v>
      </c>
      <c r="E141" s="4" t="s">
        <v>131</v>
      </c>
      <c r="F141" s="4" t="s">
        <v>131</v>
      </c>
      <c r="G141" s="4" t="s">
        <v>129</v>
      </c>
      <c r="H141" s="4"/>
      <c r="I141" s="4"/>
      <c r="J141" s="4"/>
      <c r="K141" s="4"/>
      <c r="L141" s="4"/>
      <c r="M141" s="4" t="s">
        <v>19</v>
      </c>
      <c r="N141" s="4" t="s">
        <v>20</v>
      </c>
      <c r="O141" s="4" t="s">
        <v>21</v>
      </c>
      <c r="P141" s="3" t="s">
        <v>41</v>
      </c>
      <c r="Q141" s="7">
        <v>4657674969.5200005</v>
      </c>
      <c r="R141" s="7">
        <v>51500000</v>
      </c>
      <c r="S141" s="7">
        <v>171000000</v>
      </c>
      <c r="T141" s="7">
        <v>4538174969.5200005</v>
      </c>
      <c r="U141" s="7">
        <v>0</v>
      </c>
      <c r="V141" s="7">
        <v>3193515119.1199999</v>
      </c>
      <c r="W141" s="7">
        <v>1344659850.4000001</v>
      </c>
      <c r="X141" s="7">
        <v>3124944056.7399998</v>
      </c>
      <c r="Y141" s="7">
        <v>2824096916.6199999</v>
      </c>
      <c r="Z141" s="7">
        <v>2824096916.6199999</v>
      </c>
      <c r="AA141" s="7">
        <v>2824096916.6199999</v>
      </c>
    </row>
    <row r="142" spans="1:27" ht="22.5" x14ac:dyDescent="0.25">
      <c r="A142" s="4" t="s">
        <v>64</v>
      </c>
      <c r="B142" s="3" t="s">
        <v>65</v>
      </c>
      <c r="C142" s="5" t="s">
        <v>22</v>
      </c>
      <c r="D142" s="4" t="s">
        <v>126</v>
      </c>
      <c r="E142" s="4" t="s">
        <v>131</v>
      </c>
      <c r="F142" s="4" t="s">
        <v>137</v>
      </c>
      <c r="G142" s="4" t="s">
        <v>131</v>
      </c>
      <c r="H142" s="4"/>
      <c r="I142" s="4"/>
      <c r="J142" s="4"/>
      <c r="K142" s="4"/>
      <c r="L142" s="4"/>
      <c r="M142" s="4" t="s">
        <v>19</v>
      </c>
      <c r="N142" s="4" t="s">
        <v>23</v>
      </c>
      <c r="O142" s="4" t="s">
        <v>24</v>
      </c>
      <c r="P142" s="3" t="s">
        <v>18</v>
      </c>
      <c r="Q142" s="7">
        <v>1065290893</v>
      </c>
      <c r="R142" s="7">
        <v>0</v>
      </c>
      <c r="S142" s="7">
        <v>0</v>
      </c>
      <c r="T142" s="7">
        <v>1065290893</v>
      </c>
      <c r="U142" s="7">
        <v>0</v>
      </c>
      <c r="V142" s="7">
        <v>1065290893</v>
      </c>
      <c r="W142" s="7">
        <v>0</v>
      </c>
      <c r="X142" s="7">
        <v>982884048</v>
      </c>
      <c r="Y142" s="7">
        <v>685890238</v>
      </c>
      <c r="Z142" s="7">
        <v>685890238</v>
      </c>
      <c r="AA142" s="7">
        <v>685890238</v>
      </c>
    </row>
    <row r="143" spans="1:27" ht="22.5" x14ac:dyDescent="0.25">
      <c r="A143" s="4" t="s">
        <v>64</v>
      </c>
      <c r="B143" s="3" t="s">
        <v>65</v>
      </c>
      <c r="C143" s="5" t="s">
        <v>139</v>
      </c>
      <c r="D143" s="4" t="s">
        <v>126</v>
      </c>
      <c r="E143" s="4" t="s">
        <v>131</v>
      </c>
      <c r="F143" s="4" t="s">
        <v>137</v>
      </c>
      <c r="G143" s="4" t="s">
        <v>137</v>
      </c>
      <c r="H143" s="4"/>
      <c r="I143" s="4"/>
      <c r="J143" s="4"/>
      <c r="K143" s="4"/>
      <c r="L143" s="4"/>
      <c r="M143" s="4" t="s">
        <v>19</v>
      </c>
      <c r="N143" s="4" t="s">
        <v>23</v>
      </c>
      <c r="O143" s="4" t="s">
        <v>24</v>
      </c>
      <c r="P143" s="3" t="s">
        <v>138</v>
      </c>
      <c r="Q143" s="7">
        <v>372667145</v>
      </c>
      <c r="R143" s="7">
        <v>0</v>
      </c>
      <c r="S143" s="7">
        <v>0</v>
      </c>
      <c r="T143" s="7">
        <v>372667145</v>
      </c>
      <c r="U143" s="7">
        <v>0</v>
      </c>
      <c r="V143" s="7">
        <v>372667145</v>
      </c>
      <c r="W143" s="7">
        <v>0</v>
      </c>
      <c r="X143" s="7">
        <v>210932572</v>
      </c>
      <c r="Y143" s="7">
        <v>210932572</v>
      </c>
      <c r="Z143" s="7">
        <v>176649372</v>
      </c>
      <c r="AA143" s="7">
        <v>176649372</v>
      </c>
    </row>
    <row r="144" spans="1:27" ht="22.5" x14ac:dyDescent="0.25">
      <c r="A144" s="4" t="s">
        <v>64</v>
      </c>
      <c r="B144" s="3" t="s">
        <v>65</v>
      </c>
      <c r="C144" s="5" t="s">
        <v>25</v>
      </c>
      <c r="D144" s="4" t="s">
        <v>126</v>
      </c>
      <c r="E144" s="4" t="s">
        <v>137</v>
      </c>
      <c r="F144" s="4" t="s">
        <v>131</v>
      </c>
      <c r="G144" s="4"/>
      <c r="H144" s="4"/>
      <c r="I144" s="4"/>
      <c r="J144" s="4"/>
      <c r="K144" s="4"/>
      <c r="L144" s="4"/>
      <c r="M144" s="4" t="s">
        <v>19</v>
      </c>
      <c r="N144" s="4" t="s">
        <v>20</v>
      </c>
      <c r="O144" s="4" t="s">
        <v>21</v>
      </c>
      <c r="P144" s="3" t="s">
        <v>26</v>
      </c>
      <c r="Q144" s="7">
        <v>280000000</v>
      </c>
      <c r="R144" s="7">
        <v>118750000</v>
      </c>
      <c r="S144" s="7">
        <v>92262101</v>
      </c>
      <c r="T144" s="7">
        <v>306487899</v>
      </c>
      <c r="U144" s="7">
        <v>0</v>
      </c>
      <c r="V144" s="7">
        <v>305861551.63999999</v>
      </c>
      <c r="W144" s="7">
        <v>626347.36</v>
      </c>
      <c r="X144" s="7">
        <v>287111551.63999999</v>
      </c>
      <c r="Y144" s="7">
        <v>78226742</v>
      </c>
      <c r="Z144" s="7">
        <v>78226742</v>
      </c>
      <c r="AA144" s="7">
        <v>78226742</v>
      </c>
    </row>
    <row r="145" spans="1:27" ht="22.5" x14ac:dyDescent="0.25">
      <c r="A145" s="4" t="s">
        <v>64</v>
      </c>
      <c r="B145" s="3" t="s">
        <v>65</v>
      </c>
      <c r="C145" s="5" t="s">
        <v>25</v>
      </c>
      <c r="D145" s="4" t="s">
        <v>126</v>
      </c>
      <c r="E145" s="4" t="s">
        <v>137</v>
      </c>
      <c r="F145" s="4" t="s">
        <v>131</v>
      </c>
      <c r="G145" s="4"/>
      <c r="H145" s="4"/>
      <c r="I145" s="4"/>
      <c r="J145" s="4"/>
      <c r="K145" s="4"/>
      <c r="L145" s="4"/>
      <c r="M145" s="4" t="s">
        <v>19</v>
      </c>
      <c r="N145" s="4" t="s">
        <v>23</v>
      </c>
      <c r="O145" s="4" t="s">
        <v>24</v>
      </c>
      <c r="P145" s="3" t="s">
        <v>26</v>
      </c>
      <c r="Q145" s="7">
        <v>0</v>
      </c>
      <c r="R145" s="7">
        <v>248600000</v>
      </c>
      <c r="S145" s="7">
        <v>8556694</v>
      </c>
      <c r="T145" s="7">
        <v>240043306</v>
      </c>
      <c r="U145" s="7">
        <v>0</v>
      </c>
      <c r="V145" s="7">
        <v>236423391</v>
      </c>
      <c r="W145" s="7">
        <v>3619915</v>
      </c>
      <c r="X145" s="7">
        <v>236423391</v>
      </c>
      <c r="Y145" s="7">
        <v>14062926</v>
      </c>
      <c r="Z145" s="7">
        <v>14062926</v>
      </c>
      <c r="AA145" s="7">
        <v>0</v>
      </c>
    </row>
    <row r="146" spans="1:27" ht="22.5" x14ac:dyDescent="0.25">
      <c r="A146" s="4" t="s">
        <v>64</v>
      </c>
      <c r="B146" s="3" t="s">
        <v>65</v>
      </c>
      <c r="C146" s="5" t="s">
        <v>28</v>
      </c>
      <c r="D146" s="4" t="s">
        <v>126</v>
      </c>
      <c r="E146" s="4" t="s">
        <v>137</v>
      </c>
      <c r="F146" s="4" t="s">
        <v>137</v>
      </c>
      <c r="G146" s="4"/>
      <c r="H146" s="4"/>
      <c r="I146" s="4"/>
      <c r="J146" s="4"/>
      <c r="K146" s="4"/>
      <c r="L146" s="4"/>
      <c r="M146" s="4" t="s">
        <v>19</v>
      </c>
      <c r="N146" s="4" t="s">
        <v>20</v>
      </c>
      <c r="O146" s="4" t="s">
        <v>21</v>
      </c>
      <c r="P146" s="3" t="s">
        <v>29</v>
      </c>
      <c r="Q146" s="7">
        <v>1440777307</v>
      </c>
      <c r="R146" s="7">
        <v>110564936</v>
      </c>
      <c r="S146" s="7">
        <v>284346177.31999999</v>
      </c>
      <c r="T146" s="7">
        <v>1266996065.6800001</v>
      </c>
      <c r="U146" s="7">
        <v>0</v>
      </c>
      <c r="V146" s="7">
        <v>1248660136.8</v>
      </c>
      <c r="W146" s="7">
        <v>18335928.879999999</v>
      </c>
      <c r="X146" s="7">
        <v>1037156032.8</v>
      </c>
      <c r="Y146" s="7">
        <v>535672984.77999997</v>
      </c>
      <c r="Z146" s="7">
        <v>521072984.77999997</v>
      </c>
      <c r="AA146" s="7">
        <v>483246471.24000001</v>
      </c>
    </row>
    <row r="147" spans="1:27" ht="22.5" x14ac:dyDescent="0.25">
      <c r="A147" s="4" t="s">
        <v>64</v>
      </c>
      <c r="B147" s="3" t="s">
        <v>65</v>
      </c>
      <c r="C147" s="5" t="s">
        <v>28</v>
      </c>
      <c r="D147" s="4" t="s">
        <v>126</v>
      </c>
      <c r="E147" s="4" t="s">
        <v>137</v>
      </c>
      <c r="F147" s="4" t="s">
        <v>137</v>
      </c>
      <c r="G147" s="4"/>
      <c r="H147" s="4"/>
      <c r="I147" s="4"/>
      <c r="J147" s="4"/>
      <c r="K147" s="4"/>
      <c r="L147" s="4"/>
      <c r="M147" s="4" t="s">
        <v>19</v>
      </c>
      <c r="N147" s="4" t="s">
        <v>23</v>
      </c>
      <c r="O147" s="4" t="s">
        <v>24</v>
      </c>
      <c r="P147" s="3" t="s">
        <v>29</v>
      </c>
      <c r="Q147" s="7">
        <v>201809296</v>
      </c>
      <c r="R147" s="7">
        <v>177600000</v>
      </c>
      <c r="S147" s="7">
        <v>68530807.329999998</v>
      </c>
      <c r="T147" s="7">
        <v>310878488.67000002</v>
      </c>
      <c r="U147" s="7">
        <v>0</v>
      </c>
      <c r="V147" s="7">
        <v>304229671.06999999</v>
      </c>
      <c r="W147" s="7">
        <v>6648817.5999999996</v>
      </c>
      <c r="X147" s="7">
        <v>300829671.06999999</v>
      </c>
      <c r="Y147" s="7">
        <v>189110315.63</v>
      </c>
      <c r="Z147" s="7">
        <v>161994176.96000001</v>
      </c>
      <c r="AA147" s="7">
        <v>115255403.76000001</v>
      </c>
    </row>
    <row r="148" spans="1:27" ht="22.5" x14ac:dyDescent="0.25">
      <c r="A148" s="4" t="s">
        <v>64</v>
      </c>
      <c r="B148" s="3" t="s">
        <v>65</v>
      </c>
      <c r="C148" s="5" t="s">
        <v>132</v>
      </c>
      <c r="D148" s="4" t="s">
        <v>126</v>
      </c>
      <c r="E148" s="4" t="s">
        <v>125</v>
      </c>
      <c r="F148" s="4" t="s">
        <v>131</v>
      </c>
      <c r="G148" s="4"/>
      <c r="H148" s="4"/>
      <c r="I148" s="4"/>
      <c r="J148" s="4"/>
      <c r="K148" s="4"/>
      <c r="L148" s="4"/>
      <c r="M148" s="4" t="s">
        <v>19</v>
      </c>
      <c r="N148" s="4" t="s">
        <v>20</v>
      </c>
      <c r="O148" s="4" t="s">
        <v>21</v>
      </c>
      <c r="P148" s="3" t="s">
        <v>130</v>
      </c>
      <c r="Q148" s="7">
        <v>390000</v>
      </c>
      <c r="R148" s="7">
        <v>128000</v>
      </c>
      <c r="S148" s="7">
        <v>119850</v>
      </c>
      <c r="T148" s="7">
        <v>398150</v>
      </c>
      <c r="U148" s="7">
        <v>0</v>
      </c>
      <c r="V148" s="7">
        <v>398150</v>
      </c>
      <c r="W148" s="7">
        <v>0</v>
      </c>
      <c r="X148" s="7">
        <v>398150</v>
      </c>
      <c r="Y148" s="7">
        <v>398150</v>
      </c>
      <c r="Z148" s="7">
        <v>398150</v>
      </c>
      <c r="AA148" s="7">
        <v>398150</v>
      </c>
    </row>
    <row r="149" spans="1:27" ht="22.5" x14ac:dyDescent="0.25">
      <c r="A149" s="4" t="s">
        <v>64</v>
      </c>
      <c r="B149" s="3" t="s">
        <v>65</v>
      </c>
      <c r="C149" s="5" t="s">
        <v>38</v>
      </c>
      <c r="D149" s="4" t="s">
        <v>126</v>
      </c>
      <c r="E149" s="4" t="s">
        <v>125</v>
      </c>
      <c r="F149" s="4" t="s">
        <v>129</v>
      </c>
      <c r="G149" s="4"/>
      <c r="H149" s="4"/>
      <c r="I149" s="4"/>
      <c r="J149" s="4"/>
      <c r="K149" s="4"/>
      <c r="L149" s="4"/>
      <c r="M149" s="4" t="s">
        <v>19</v>
      </c>
      <c r="N149" s="4" t="s">
        <v>20</v>
      </c>
      <c r="O149" s="4" t="s">
        <v>21</v>
      </c>
      <c r="P149" s="3" t="s">
        <v>39</v>
      </c>
      <c r="Q149" s="7">
        <v>15000000</v>
      </c>
      <c r="R149" s="7">
        <v>0</v>
      </c>
      <c r="S149" s="7">
        <v>51100</v>
      </c>
      <c r="T149" s="7">
        <v>14948900</v>
      </c>
      <c r="U149" s="7">
        <v>0</v>
      </c>
      <c r="V149" s="7">
        <v>14948900</v>
      </c>
      <c r="W149" s="7">
        <v>0</v>
      </c>
      <c r="X149" s="7">
        <v>14948900</v>
      </c>
      <c r="Y149" s="7">
        <v>14948900</v>
      </c>
      <c r="Z149" s="7">
        <v>14948900</v>
      </c>
      <c r="AA149" s="7">
        <v>14948900</v>
      </c>
    </row>
    <row r="150" spans="1:27" ht="67.5" x14ac:dyDescent="0.25">
      <c r="A150" s="4" t="s">
        <v>64</v>
      </c>
      <c r="B150" s="3" t="s">
        <v>65</v>
      </c>
      <c r="C150" s="5" t="s">
        <v>90</v>
      </c>
      <c r="D150" s="4" t="s">
        <v>79</v>
      </c>
      <c r="E150" s="4" t="s">
        <v>86</v>
      </c>
      <c r="F150" s="4" t="s">
        <v>77</v>
      </c>
      <c r="G150" s="4" t="s">
        <v>89</v>
      </c>
      <c r="H150" s="4"/>
      <c r="I150" s="4"/>
      <c r="J150" s="4"/>
      <c r="K150" s="4"/>
      <c r="L150" s="4"/>
      <c r="M150" s="4" t="s">
        <v>19</v>
      </c>
      <c r="N150" s="4" t="s">
        <v>27</v>
      </c>
      <c r="O150" s="4" t="s">
        <v>21</v>
      </c>
      <c r="P150" s="3" t="s">
        <v>88</v>
      </c>
      <c r="Q150" s="7">
        <v>230000000</v>
      </c>
      <c r="R150" s="7">
        <v>0</v>
      </c>
      <c r="S150" s="7">
        <v>0</v>
      </c>
      <c r="T150" s="7">
        <v>230000000</v>
      </c>
      <c r="U150" s="7">
        <v>0</v>
      </c>
      <c r="V150" s="7">
        <v>230000000</v>
      </c>
      <c r="W150" s="7">
        <v>0</v>
      </c>
      <c r="X150" s="7">
        <v>230000000</v>
      </c>
      <c r="Y150" s="7">
        <v>124291500</v>
      </c>
      <c r="Z150" s="7">
        <v>124291500</v>
      </c>
      <c r="AA150" s="7">
        <v>124291500</v>
      </c>
    </row>
    <row r="151" spans="1:27" ht="22.5" x14ac:dyDescent="0.25">
      <c r="A151" s="4" t="s">
        <v>66</v>
      </c>
      <c r="B151" s="3" t="s">
        <v>67</v>
      </c>
      <c r="C151" s="5" t="s">
        <v>17</v>
      </c>
      <c r="D151" s="4" t="s">
        <v>126</v>
      </c>
      <c r="E151" s="4" t="s">
        <v>131</v>
      </c>
      <c r="F151" s="4" t="s">
        <v>131</v>
      </c>
      <c r="G151" s="4" t="s">
        <v>131</v>
      </c>
      <c r="H151" s="4"/>
      <c r="I151" s="4"/>
      <c r="J151" s="4"/>
      <c r="K151" s="4"/>
      <c r="L151" s="4"/>
      <c r="M151" s="4" t="s">
        <v>19</v>
      </c>
      <c r="N151" s="4" t="s">
        <v>20</v>
      </c>
      <c r="O151" s="4" t="s">
        <v>21</v>
      </c>
      <c r="P151" s="3" t="s">
        <v>18</v>
      </c>
      <c r="Q151" s="7">
        <v>3078248908</v>
      </c>
      <c r="R151" s="7">
        <v>3000000</v>
      </c>
      <c r="S151" s="7">
        <v>4500000</v>
      </c>
      <c r="T151" s="7">
        <v>3076748908</v>
      </c>
      <c r="U151" s="7">
        <v>0</v>
      </c>
      <c r="V151" s="7">
        <v>2024034015.5</v>
      </c>
      <c r="W151" s="7">
        <v>1052714892.5</v>
      </c>
      <c r="X151" s="7">
        <v>2024034015.5</v>
      </c>
      <c r="Y151" s="7">
        <v>2024034015.5</v>
      </c>
      <c r="Z151" s="7">
        <v>2024034015.5</v>
      </c>
      <c r="AA151" s="7">
        <v>2024034015.5</v>
      </c>
    </row>
    <row r="152" spans="1:27" ht="33.75" x14ac:dyDescent="0.25">
      <c r="A152" s="4" t="s">
        <v>66</v>
      </c>
      <c r="B152" s="3" t="s">
        <v>67</v>
      </c>
      <c r="C152" s="5" t="s">
        <v>142</v>
      </c>
      <c r="D152" s="4" t="s">
        <v>126</v>
      </c>
      <c r="E152" s="4" t="s">
        <v>131</v>
      </c>
      <c r="F152" s="4" t="s">
        <v>131</v>
      </c>
      <c r="G152" s="4" t="s">
        <v>129</v>
      </c>
      <c r="H152" s="4"/>
      <c r="I152" s="4"/>
      <c r="J152" s="4"/>
      <c r="K152" s="4"/>
      <c r="L152" s="4"/>
      <c r="M152" s="4" t="s">
        <v>19</v>
      </c>
      <c r="N152" s="4" t="s">
        <v>20</v>
      </c>
      <c r="O152" s="4" t="s">
        <v>21</v>
      </c>
      <c r="P152" s="3" t="s">
        <v>41</v>
      </c>
      <c r="Q152" s="7">
        <v>1632158869</v>
      </c>
      <c r="R152" s="7">
        <v>87500000</v>
      </c>
      <c r="S152" s="7">
        <v>71500000</v>
      </c>
      <c r="T152" s="7">
        <v>1648158869</v>
      </c>
      <c r="U152" s="7">
        <v>0</v>
      </c>
      <c r="V152" s="7">
        <v>1072715698.2</v>
      </c>
      <c r="W152" s="7">
        <v>575443170.79999995</v>
      </c>
      <c r="X152" s="7">
        <v>1064283447.65</v>
      </c>
      <c r="Y152" s="7">
        <v>1064283447.65</v>
      </c>
      <c r="Z152" s="7">
        <v>1064283447.65</v>
      </c>
      <c r="AA152" s="7">
        <v>1064283447.65</v>
      </c>
    </row>
    <row r="153" spans="1:27" ht="22.5" x14ac:dyDescent="0.25">
      <c r="A153" s="4" t="s">
        <v>66</v>
      </c>
      <c r="B153" s="3" t="s">
        <v>67</v>
      </c>
      <c r="C153" s="5" t="s">
        <v>25</v>
      </c>
      <c r="D153" s="4" t="s">
        <v>126</v>
      </c>
      <c r="E153" s="4" t="s">
        <v>137</v>
      </c>
      <c r="F153" s="4" t="s">
        <v>131</v>
      </c>
      <c r="G153" s="4"/>
      <c r="H153" s="4"/>
      <c r="I153" s="4"/>
      <c r="J153" s="4"/>
      <c r="K153" s="4"/>
      <c r="L153" s="4"/>
      <c r="M153" s="4" t="s">
        <v>19</v>
      </c>
      <c r="N153" s="4" t="s">
        <v>20</v>
      </c>
      <c r="O153" s="4" t="s">
        <v>21</v>
      </c>
      <c r="P153" s="3" t="s">
        <v>26</v>
      </c>
      <c r="Q153" s="7">
        <v>78600000</v>
      </c>
      <c r="R153" s="7">
        <v>11825324</v>
      </c>
      <c r="S153" s="7">
        <v>17084304</v>
      </c>
      <c r="T153" s="7">
        <v>73341020</v>
      </c>
      <c r="U153" s="7">
        <v>0</v>
      </c>
      <c r="V153" s="7">
        <v>64826296</v>
      </c>
      <c r="W153" s="7">
        <v>8514724</v>
      </c>
      <c r="X153" s="7">
        <v>64826296</v>
      </c>
      <c r="Y153" s="7">
        <v>51238296</v>
      </c>
      <c r="Z153" s="7">
        <v>51238296</v>
      </c>
      <c r="AA153" s="7">
        <v>51238296</v>
      </c>
    </row>
    <row r="154" spans="1:27" ht="22.5" x14ac:dyDescent="0.25">
      <c r="A154" s="4" t="s">
        <v>66</v>
      </c>
      <c r="B154" s="3" t="s">
        <v>67</v>
      </c>
      <c r="C154" s="5" t="s">
        <v>25</v>
      </c>
      <c r="D154" s="4" t="s">
        <v>126</v>
      </c>
      <c r="E154" s="4" t="s">
        <v>137</v>
      </c>
      <c r="F154" s="4" t="s">
        <v>131</v>
      </c>
      <c r="G154" s="4"/>
      <c r="H154" s="4"/>
      <c r="I154" s="4"/>
      <c r="J154" s="4"/>
      <c r="K154" s="4"/>
      <c r="L154" s="4"/>
      <c r="M154" s="4" t="s">
        <v>19</v>
      </c>
      <c r="N154" s="4" t="s">
        <v>23</v>
      </c>
      <c r="O154" s="4" t="s">
        <v>24</v>
      </c>
      <c r="P154" s="3" t="s">
        <v>26</v>
      </c>
      <c r="Q154" s="7">
        <v>35000000</v>
      </c>
      <c r="R154" s="7">
        <v>5200000</v>
      </c>
      <c r="S154" s="7">
        <v>6859600</v>
      </c>
      <c r="T154" s="7">
        <v>33340400</v>
      </c>
      <c r="U154" s="7">
        <v>0</v>
      </c>
      <c r="V154" s="7">
        <v>33340400</v>
      </c>
      <c r="W154" s="7">
        <v>0</v>
      </c>
      <c r="X154" s="7">
        <v>33340400</v>
      </c>
      <c r="Y154" s="7">
        <v>14590400</v>
      </c>
      <c r="Z154" s="7">
        <v>14590400</v>
      </c>
      <c r="AA154" s="7">
        <v>14590400</v>
      </c>
    </row>
    <row r="155" spans="1:27" ht="22.5" x14ac:dyDescent="0.25">
      <c r="A155" s="4" t="s">
        <v>66</v>
      </c>
      <c r="B155" s="3" t="s">
        <v>67</v>
      </c>
      <c r="C155" s="5" t="s">
        <v>28</v>
      </c>
      <c r="D155" s="4" t="s">
        <v>126</v>
      </c>
      <c r="E155" s="4" t="s">
        <v>137</v>
      </c>
      <c r="F155" s="4" t="s">
        <v>137</v>
      </c>
      <c r="G155" s="4"/>
      <c r="H155" s="4"/>
      <c r="I155" s="4"/>
      <c r="J155" s="4"/>
      <c r="K155" s="4"/>
      <c r="L155" s="4"/>
      <c r="M155" s="4" t="s">
        <v>19</v>
      </c>
      <c r="N155" s="4" t="s">
        <v>20</v>
      </c>
      <c r="O155" s="4" t="s">
        <v>21</v>
      </c>
      <c r="P155" s="3" t="s">
        <v>29</v>
      </c>
      <c r="Q155" s="7">
        <v>1655280225</v>
      </c>
      <c r="R155" s="7">
        <v>309613258</v>
      </c>
      <c r="S155" s="7">
        <v>228170310.68000001</v>
      </c>
      <c r="T155" s="7">
        <v>1736723172.3199999</v>
      </c>
      <c r="U155" s="7">
        <v>0</v>
      </c>
      <c r="V155" s="7">
        <v>1648462765.1099999</v>
      </c>
      <c r="W155" s="7">
        <v>88260407.209999993</v>
      </c>
      <c r="X155" s="7">
        <v>1428903924.29</v>
      </c>
      <c r="Y155" s="7">
        <v>814169622.34000003</v>
      </c>
      <c r="Z155" s="7">
        <v>610225867.69000006</v>
      </c>
      <c r="AA155" s="7">
        <v>610225867.69000006</v>
      </c>
    </row>
    <row r="156" spans="1:27" ht="22.5" x14ac:dyDescent="0.25">
      <c r="A156" s="4" t="s">
        <v>66</v>
      </c>
      <c r="B156" s="3" t="s">
        <v>67</v>
      </c>
      <c r="C156" s="5" t="s">
        <v>28</v>
      </c>
      <c r="D156" s="4" t="s">
        <v>126</v>
      </c>
      <c r="E156" s="4" t="s">
        <v>137</v>
      </c>
      <c r="F156" s="4" t="s">
        <v>137</v>
      </c>
      <c r="G156" s="4"/>
      <c r="H156" s="4"/>
      <c r="I156" s="4"/>
      <c r="J156" s="4"/>
      <c r="K156" s="4"/>
      <c r="L156" s="4"/>
      <c r="M156" s="4" t="s">
        <v>19</v>
      </c>
      <c r="N156" s="4" t="s">
        <v>23</v>
      </c>
      <c r="O156" s="4" t="s">
        <v>24</v>
      </c>
      <c r="P156" s="3" t="s">
        <v>29</v>
      </c>
      <c r="Q156" s="7">
        <v>90000000</v>
      </c>
      <c r="R156" s="7">
        <v>42000000</v>
      </c>
      <c r="S156" s="7">
        <v>5692700</v>
      </c>
      <c r="T156" s="7">
        <v>126307300</v>
      </c>
      <c r="U156" s="7">
        <v>0</v>
      </c>
      <c r="V156" s="7">
        <v>126307300</v>
      </c>
      <c r="W156" s="7">
        <v>0</v>
      </c>
      <c r="X156" s="7">
        <v>104457300</v>
      </c>
      <c r="Y156" s="7">
        <v>57500000</v>
      </c>
      <c r="Z156" s="7">
        <v>57500000</v>
      </c>
      <c r="AA156" s="7">
        <v>57500000</v>
      </c>
    </row>
    <row r="157" spans="1:27" ht="22.5" x14ac:dyDescent="0.25">
      <c r="A157" s="4" t="s">
        <v>66</v>
      </c>
      <c r="B157" s="3" t="s">
        <v>67</v>
      </c>
      <c r="C157" s="5" t="s">
        <v>132</v>
      </c>
      <c r="D157" s="4" t="s">
        <v>126</v>
      </c>
      <c r="E157" s="4" t="s">
        <v>125</v>
      </c>
      <c r="F157" s="4" t="s">
        <v>131</v>
      </c>
      <c r="G157" s="4"/>
      <c r="H157" s="4"/>
      <c r="I157" s="4"/>
      <c r="J157" s="4"/>
      <c r="K157" s="4"/>
      <c r="L157" s="4"/>
      <c r="M157" s="4" t="s">
        <v>19</v>
      </c>
      <c r="N157" s="4" t="s">
        <v>20</v>
      </c>
      <c r="O157" s="4" t="s">
        <v>21</v>
      </c>
      <c r="P157" s="3" t="s">
        <v>130</v>
      </c>
      <c r="Q157" s="7">
        <v>16200000</v>
      </c>
      <c r="R157" s="7">
        <v>0</v>
      </c>
      <c r="S157" s="7">
        <v>1759025</v>
      </c>
      <c r="T157" s="7">
        <v>14440975</v>
      </c>
      <c r="U157" s="7">
        <v>0</v>
      </c>
      <c r="V157" s="7">
        <v>14440975</v>
      </c>
      <c r="W157" s="7">
        <v>0</v>
      </c>
      <c r="X157" s="7">
        <v>14440975</v>
      </c>
      <c r="Y157" s="7">
        <v>14440975</v>
      </c>
      <c r="Z157" s="7">
        <v>14440975</v>
      </c>
      <c r="AA157" s="7">
        <v>14440975</v>
      </c>
    </row>
    <row r="158" spans="1:27" ht="22.5" x14ac:dyDescent="0.25">
      <c r="A158" s="4" t="s">
        <v>66</v>
      </c>
      <c r="B158" s="3" t="s">
        <v>67</v>
      </c>
      <c r="C158" s="5" t="s">
        <v>38</v>
      </c>
      <c r="D158" s="4" t="s">
        <v>126</v>
      </c>
      <c r="E158" s="4" t="s">
        <v>125</v>
      </c>
      <c r="F158" s="4" t="s">
        <v>129</v>
      </c>
      <c r="G158" s="4"/>
      <c r="H158" s="4"/>
      <c r="I158" s="4"/>
      <c r="J158" s="4"/>
      <c r="K158" s="4"/>
      <c r="L158" s="4"/>
      <c r="M158" s="4" t="s">
        <v>19</v>
      </c>
      <c r="N158" s="4" t="s">
        <v>20</v>
      </c>
      <c r="O158" s="4" t="s">
        <v>21</v>
      </c>
      <c r="P158" s="3" t="s">
        <v>39</v>
      </c>
      <c r="Q158" s="7">
        <v>6800000</v>
      </c>
      <c r="R158" s="7">
        <v>0</v>
      </c>
      <c r="S158" s="7">
        <v>533065</v>
      </c>
      <c r="T158" s="7">
        <v>6266935</v>
      </c>
      <c r="U158" s="7">
        <v>0</v>
      </c>
      <c r="V158" s="7">
        <v>6266935</v>
      </c>
      <c r="W158" s="7">
        <v>0</v>
      </c>
      <c r="X158" s="7">
        <v>1530747</v>
      </c>
      <c r="Y158" s="7">
        <v>1530747</v>
      </c>
      <c r="Z158" s="7">
        <v>1530747</v>
      </c>
      <c r="AA158" s="7">
        <v>1530747</v>
      </c>
    </row>
    <row r="159" spans="1:27" ht="22.5" x14ac:dyDescent="0.25">
      <c r="A159" s="4" t="s">
        <v>68</v>
      </c>
      <c r="B159" s="3" t="s">
        <v>69</v>
      </c>
      <c r="C159" s="5" t="s">
        <v>17</v>
      </c>
      <c r="D159" s="4" t="s">
        <v>126</v>
      </c>
      <c r="E159" s="4" t="s">
        <v>131</v>
      </c>
      <c r="F159" s="4" t="s">
        <v>131</v>
      </c>
      <c r="G159" s="4" t="s">
        <v>131</v>
      </c>
      <c r="H159" s="4"/>
      <c r="I159" s="4"/>
      <c r="J159" s="4"/>
      <c r="K159" s="4"/>
      <c r="L159" s="4"/>
      <c r="M159" s="4" t="s">
        <v>19</v>
      </c>
      <c r="N159" s="4" t="s">
        <v>20</v>
      </c>
      <c r="O159" s="4" t="s">
        <v>21</v>
      </c>
      <c r="P159" s="3" t="s">
        <v>18</v>
      </c>
      <c r="Q159" s="7">
        <v>5415207583</v>
      </c>
      <c r="R159" s="7">
        <v>27000000</v>
      </c>
      <c r="S159" s="7">
        <v>14000000</v>
      </c>
      <c r="T159" s="7">
        <v>5428207583</v>
      </c>
      <c r="U159" s="7">
        <v>0</v>
      </c>
      <c r="V159" s="7">
        <v>3280687242.73</v>
      </c>
      <c r="W159" s="7">
        <v>2147520340.27</v>
      </c>
      <c r="X159" s="7">
        <v>3280138243.46</v>
      </c>
      <c r="Y159" s="7">
        <v>3280138243.46</v>
      </c>
      <c r="Z159" s="7">
        <v>3280138243.46</v>
      </c>
      <c r="AA159" s="7">
        <v>3280138243.46</v>
      </c>
    </row>
    <row r="160" spans="1:27" ht="33.75" x14ac:dyDescent="0.25">
      <c r="A160" s="4" t="s">
        <v>68</v>
      </c>
      <c r="B160" s="3" t="s">
        <v>69</v>
      </c>
      <c r="C160" s="5" t="s">
        <v>142</v>
      </c>
      <c r="D160" s="4" t="s">
        <v>126</v>
      </c>
      <c r="E160" s="4" t="s">
        <v>131</v>
      </c>
      <c r="F160" s="4" t="s">
        <v>131</v>
      </c>
      <c r="G160" s="4" t="s">
        <v>129</v>
      </c>
      <c r="H160" s="4"/>
      <c r="I160" s="4"/>
      <c r="J160" s="4"/>
      <c r="K160" s="4"/>
      <c r="L160" s="4"/>
      <c r="M160" s="4" t="s">
        <v>19</v>
      </c>
      <c r="N160" s="4" t="s">
        <v>20</v>
      </c>
      <c r="O160" s="4" t="s">
        <v>21</v>
      </c>
      <c r="P160" s="3" t="s">
        <v>41</v>
      </c>
      <c r="Q160" s="7">
        <v>4087954836</v>
      </c>
      <c r="R160" s="7">
        <v>77000000</v>
      </c>
      <c r="S160" s="7">
        <v>87000000</v>
      </c>
      <c r="T160" s="7">
        <v>4077954836</v>
      </c>
      <c r="U160" s="7">
        <v>0</v>
      </c>
      <c r="V160" s="7">
        <v>2680682057.5300002</v>
      </c>
      <c r="W160" s="7">
        <v>1397272778.47</v>
      </c>
      <c r="X160" s="7">
        <v>2663738471.77</v>
      </c>
      <c r="Y160" s="7">
        <v>2663738471.77</v>
      </c>
      <c r="Z160" s="7">
        <v>2663738471.77</v>
      </c>
      <c r="AA160" s="7">
        <v>2663738471.77</v>
      </c>
    </row>
    <row r="161" spans="1:27" ht="22.5" x14ac:dyDescent="0.25">
      <c r="A161" s="4" t="s">
        <v>68</v>
      </c>
      <c r="B161" s="3" t="s">
        <v>69</v>
      </c>
      <c r="C161" s="5" t="s">
        <v>25</v>
      </c>
      <c r="D161" s="4" t="s">
        <v>126</v>
      </c>
      <c r="E161" s="4" t="s">
        <v>137</v>
      </c>
      <c r="F161" s="4" t="s">
        <v>131</v>
      </c>
      <c r="G161" s="4"/>
      <c r="H161" s="4"/>
      <c r="I161" s="4"/>
      <c r="J161" s="4"/>
      <c r="K161" s="4"/>
      <c r="L161" s="4"/>
      <c r="M161" s="4" t="s">
        <v>19</v>
      </c>
      <c r="N161" s="4" t="s">
        <v>20</v>
      </c>
      <c r="O161" s="4" t="s">
        <v>21</v>
      </c>
      <c r="P161" s="3" t="s">
        <v>26</v>
      </c>
      <c r="Q161" s="7">
        <v>222981400</v>
      </c>
      <c r="R161" s="7">
        <v>54240464</v>
      </c>
      <c r="S161" s="7">
        <v>103563684</v>
      </c>
      <c r="T161" s="7">
        <v>173658180</v>
      </c>
      <c r="U161" s="7">
        <v>0</v>
      </c>
      <c r="V161" s="7">
        <v>172439912</v>
      </c>
      <c r="W161" s="7">
        <v>1218268</v>
      </c>
      <c r="X161" s="7">
        <v>171255912</v>
      </c>
      <c r="Y161" s="7">
        <v>36720000</v>
      </c>
      <c r="Z161" s="7">
        <v>36720000</v>
      </c>
      <c r="AA161" s="7">
        <v>36720000</v>
      </c>
    </row>
    <row r="162" spans="1:27" ht="22.5" x14ac:dyDescent="0.25">
      <c r="A162" s="4" t="s">
        <v>68</v>
      </c>
      <c r="B162" s="3" t="s">
        <v>69</v>
      </c>
      <c r="C162" s="5" t="s">
        <v>25</v>
      </c>
      <c r="D162" s="4" t="s">
        <v>126</v>
      </c>
      <c r="E162" s="4" t="s">
        <v>137</v>
      </c>
      <c r="F162" s="4" t="s">
        <v>131</v>
      </c>
      <c r="G162" s="4"/>
      <c r="H162" s="4"/>
      <c r="I162" s="4"/>
      <c r="J162" s="4"/>
      <c r="K162" s="4"/>
      <c r="L162" s="4"/>
      <c r="M162" s="4" t="s">
        <v>19</v>
      </c>
      <c r="N162" s="4" t="s">
        <v>23</v>
      </c>
      <c r="O162" s="4" t="s">
        <v>24</v>
      </c>
      <c r="P162" s="3" t="s">
        <v>26</v>
      </c>
      <c r="Q162" s="7">
        <v>1000000</v>
      </c>
      <c r="R162" s="7">
        <v>0</v>
      </c>
      <c r="S162" s="7">
        <v>1000000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</row>
    <row r="163" spans="1:27" ht="22.5" x14ac:dyDescent="0.25">
      <c r="A163" s="4" t="s">
        <v>68</v>
      </c>
      <c r="B163" s="3" t="s">
        <v>69</v>
      </c>
      <c r="C163" s="5" t="s">
        <v>28</v>
      </c>
      <c r="D163" s="4" t="s">
        <v>126</v>
      </c>
      <c r="E163" s="4" t="s">
        <v>137</v>
      </c>
      <c r="F163" s="4" t="s">
        <v>137</v>
      </c>
      <c r="G163" s="4"/>
      <c r="H163" s="4"/>
      <c r="I163" s="4"/>
      <c r="J163" s="4"/>
      <c r="K163" s="4"/>
      <c r="L163" s="4"/>
      <c r="M163" s="4" t="s">
        <v>19</v>
      </c>
      <c r="N163" s="4" t="s">
        <v>20</v>
      </c>
      <c r="O163" s="4" t="s">
        <v>21</v>
      </c>
      <c r="P163" s="3" t="s">
        <v>29</v>
      </c>
      <c r="Q163" s="7">
        <v>1585676350</v>
      </c>
      <c r="R163" s="7">
        <v>684191626</v>
      </c>
      <c r="S163" s="7">
        <v>500746556</v>
      </c>
      <c r="T163" s="7">
        <v>1769121420</v>
      </c>
      <c r="U163" s="7">
        <v>0</v>
      </c>
      <c r="V163" s="7">
        <v>1737377357.1300001</v>
      </c>
      <c r="W163" s="7">
        <v>31744062.870000001</v>
      </c>
      <c r="X163" s="7">
        <v>1390097317.3</v>
      </c>
      <c r="Y163" s="7">
        <v>329028144.99000001</v>
      </c>
      <c r="Z163" s="7">
        <v>258978013.13</v>
      </c>
      <c r="AA163" s="7">
        <v>258978013.13</v>
      </c>
    </row>
    <row r="164" spans="1:27" ht="22.5" x14ac:dyDescent="0.25">
      <c r="A164" s="4" t="s">
        <v>68</v>
      </c>
      <c r="B164" s="3" t="s">
        <v>69</v>
      </c>
      <c r="C164" s="5" t="s">
        <v>28</v>
      </c>
      <c r="D164" s="4" t="s">
        <v>126</v>
      </c>
      <c r="E164" s="4" t="s">
        <v>137</v>
      </c>
      <c r="F164" s="4" t="s">
        <v>137</v>
      </c>
      <c r="G164" s="4"/>
      <c r="H164" s="4"/>
      <c r="I164" s="4"/>
      <c r="J164" s="4"/>
      <c r="K164" s="4"/>
      <c r="L164" s="4"/>
      <c r="M164" s="4" t="s">
        <v>19</v>
      </c>
      <c r="N164" s="4" t="s">
        <v>23</v>
      </c>
      <c r="O164" s="4" t="s">
        <v>24</v>
      </c>
      <c r="P164" s="3" t="s">
        <v>29</v>
      </c>
      <c r="Q164" s="7">
        <v>399000000</v>
      </c>
      <c r="R164" s="7">
        <v>407000000</v>
      </c>
      <c r="S164" s="7">
        <v>206000000</v>
      </c>
      <c r="T164" s="7">
        <v>600000000</v>
      </c>
      <c r="U164" s="7">
        <v>0</v>
      </c>
      <c r="V164" s="7">
        <v>600000000</v>
      </c>
      <c r="W164" s="7">
        <v>0</v>
      </c>
      <c r="X164" s="7">
        <v>597390700</v>
      </c>
      <c r="Y164" s="7">
        <v>50934432</v>
      </c>
      <c r="Z164" s="7">
        <v>45207200</v>
      </c>
      <c r="AA164" s="7">
        <v>45207200</v>
      </c>
    </row>
    <row r="165" spans="1:27" ht="22.5" x14ac:dyDescent="0.25">
      <c r="A165" s="4" t="s">
        <v>68</v>
      </c>
      <c r="B165" s="3" t="s">
        <v>69</v>
      </c>
      <c r="C165" s="5" t="s">
        <v>132</v>
      </c>
      <c r="D165" s="4" t="s">
        <v>126</v>
      </c>
      <c r="E165" s="4" t="s">
        <v>125</v>
      </c>
      <c r="F165" s="4" t="s">
        <v>131</v>
      </c>
      <c r="G165" s="4"/>
      <c r="H165" s="4"/>
      <c r="I165" s="4"/>
      <c r="J165" s="4"/>
      <c r="K165" s="4"/>
      <c r="L165" s="4"/>
      <c r="M165" s="4" t="s">
        <v>19</v>
      </c>
      <c r="N165" s="4" t="s">
        <v>20</v>
      </c>
      <c r="O165" s="4" t="s">
        <v>21</v>
      </c>
      <c r="P165" s="3" t="s">
        <v>130</v>
      </c>
      <c r="Q165" s="7">
        <v>0</v>
      </c>
      <c r="R165" s="7">
        <v>21000000</v>
      </c>
      <c r="S165" s="7">
        <v>0</v>
      </c>
      <c r="T165" s="7">
        <v>21000000</v>
      </c>
      <c r="U165" s="7">
        <v>0</v>
      </c>
      <c r="V165" s="7">
        <v>21000000</v>
      </c>
      <c r="W165" s="7">
        <v>0</v>
      </c>
      <c r="X165" s="7">
        <v>14926322</v>
      </c>
      <c r="Y165" s="7">
        <v>14926322</v>
      </c>
      <c r="Z165" s="7">
        <v>14926322</v>
      </c>
      <c r="AA165" s="7">
        <v>14926322</v>
      </c>
    </row>
    <row r="166" spans="1:27" ht="45" x14ac:dyDescent="0.25">
      <c r="A166" s="4" t="s">
        <v>68</v>
      </c>
      <c r="B166" s="3" t="s">
        <v>69</v>
      </c>
      <c r="C166" s="5" t="s">
        <v>93</v>
      </c>
      <c r="D166" s="4" t="s">
        <v>79</v>
      </c>
      <c r="E166" s="4" t="s">
        <v>86</v>
      </c>
      <c r="F166" s="4" t="s">
        <v>77</v>
      </c>
      <c r="G166" s="4" t="s">
        <v>92</v>
      </c>
      <c r="H166" s="4"/>
      <c r="I166" s="4"/>
      <c r="J166" s="4"/>
      <c r="K166" s="4"/>
      <c r="L166" s="4"/>
      <c r="M166" s="4" t="s">
        <v>19</v>
      </c>
      <c r="N166" s="4" t="s">
        <v>27</v>
      </c>
      <c r="O166" s="4" t="s">
        <v>21</v>
      </c>
      <c r="P166" s="3" t="s">
        <v>91</v>
      </c>
      <c r="Q166" s="7">
        <v>400000000</v>
      </c>
      <c r="R166" s="7">
        <v>0</v>
      </c>
      <c r="S166" s="7">
        <v>400000000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</row>
    <row r="167" spans="1:27" ht="22.5" x14ac:dyDescent="0.25">
      <c r="A167" s="4" t="s">
        <v>70</v>
      </c>
      <c r="B167" s="3" t="s">
        <v>71</v>
      </c>
      <c r="C167" s="5" t="s">
        <v>17</v>
      </c>
      <c r="D167" s="4" t="s">
        <v>126</v>
      </c>
      <c r="E167" s="4" t="s">
        <v>131</v>
      </c>
      <c r="F167" s="4" t="s">
        <v>131</v>
      </c>
      <c r="G167" s="4" t="s">
        <v>131</v>
      </c>
      <c r="H167" s="4"/>
      <c r="I167" s="4"/>
      <c r="J167" s="4"/>
      <c r="K167" s="4"/>
      <c r="L167" s="4"/>
      <c r="M167" s="4" t="s">
        <v>19</v>
      </c>
      <c r="N167" s="4" t="s">
        <v>20</v>
      </c>
      <c r="O167" s="4" t="s">
        <v>21</v>
      </c>
      <c r="P167" s="3" t="s">
        <v>18</v>
      </c>
      <c r="Q167" s="7">
        <v>3064452571</v>
      </c>
      <c r="R167" s="7">
        <v>24500000</v>
      </c>
      <c r="S167" s="7">
        <v>19000000</v>
      </c>
      <c r="T167" s="7">
        <v>3069952571</v>
      </c>
      <c r="U167" s="7">
        <v>0</v>
      </c>
      <c r="V167" s="7">
        <v>2013626819.71</v>
      </c>
      <c r="W167" s="7">
        <v>1056325751.29</v>
      </c>
      <c r="X167" s="7">
        <v>2013239121.71</v>
      </c>
      <c r="Y167" s="7">
        <v>2013239121.71</v>
      </c>
      <c r="Z167" s="7">
        <v>2013239121.71</v>
      </c>
      <c r="AA167" s="7">
        <v>2013239121.71</v>
      </c>
    </row>
    <row r="168" spans="1:27" ht="33.75" x14ac:dyDescent="0.25">
      <c r="A168" s="4" t="s">
        <v>70</v>
      </c>
      <c r="B168" s="3" t="s">
        <v>71</v>
      </c>
      <c r="C168" s="5" t="s">
        <v>142</v>
      </c>
      <c r="D168" s="4" t="s">
        <v>126</v>
      </c>
      <c r="E168" s="4" t="s">
        <v>131</v>
      </c>
      <c r="F168" s="4" t="s">
        <v>131</v>
      </c>
      <c r="G168" s="4" t="s">
        <v>129</v>
      </c>
      <c r="H168" s="4"/>
      <c r="I168" s="4"/>
      <c r="J168" s="4"/>
      <c r="K168" s="4"/>
      <c r="L168" s="4"/>
      <c r="M168" s="4" t="s">
        <v>19</v>
      </c>
      <c r="N168" s="4" t="s">
        <v>20</v>
      </c>
      <c r="O168" s="4" t="s">
        <v>21</v>
      </c>
      <c r="P168" s="3" t="s">
        <v>41</v>
      </c>
      <c r="Q168" s="7">
        <v>2185318615</v>
      </c>
      <c r="R168" s="7">
        <v>69000000</v>
      </c>
      <c r="S168" s="7">
        <v>49500000</v>
      </c>
      <c r="T168" s="7">
        <v>2204818615</v>
      </c>
      <c r="U168" s="7">
        <v>0</v>
      </c>
      <c r="V168" s="7">
        <v>1634771188.73</v>
      </c>
      <c r="W168" s="7">
        <v>570047426.26999998</v>
      </c>
      <c r="X168" s="7">
        <v>1626904700.76</v>
      </c>
      <c r="Y168" s="7">
        <v>1626904700.76</v>
      </c>
      <c r="Z168" s="7">
        <v>1626309345.6600001</v>
      </c>
      <c r="AA168" s="7">
        <v>1626309345.6600001</v>
      </c>
    </row>
    <row r="169" spans="1:27" ht="22.5" x14ac:dyDescent="0.25">
      <c r="A169" s="4" t="s">
        <v>70</v>
      </c>
      <c r="B169" s="3" t="s">
        <v>71</v>
      </c>
      <c r="C169" s="5" t="s">
        <v>25</v>
      </c>
      <c r="D169" s="4" t="s">
        <v>126</v>
      </c>
      <c r="E169" s="4" t="s">
        <v>137</v>
      </c>
      <c r="F169" s="4" t="s">
        <v>131</v>
      </c>
      <c r="G169" s="4"/>
      <c r="H169" s="4"/>
      <c r="I169" s="4"/>
      <c r="J169" s="4"/>
      <c r="K169" s="4"/>
      <c r="L169" s="4"/>
      <c r="M169" s="4" t="s">
        <v>19</v>
      </c>
      <c r="N169" s="4" t="s">
        <v>20</v>
      </c>
      <c r="O169" s="4" t="s">
        <v>21</v>
      </c>
      <c r="P169" s="3" t="s">
        <v>26</v>
      </c>
      <c r="Q169" s="7">
        <v>95099897</v>
      </c>
      <c r="R169" s="7">
        <v>43687925</v>
      </c>
      <c r="S169" s="7">
        <v>24219899</v>
      </c>
      <c r="T169" s="7">
        <v>114567923</v>
      </c>
      <c r="U169" s="7">
        <v>0</v>
      </c>
      <c r="V169" s="7">
        <v>114567923</v>
      </c>
      <c r="W169" s="7">
        <v>0</v>
      </c>
      <c r="X169" s="7">
        <v>75879998</v>
      </c>
      <c r="Y169" s="7">
        <v>61279998</v>
      </c>
      <c r="Z169" s="7">
        <v>58149998</v>
      </c>
      <c r="AA169" s="7">
        <v>58149998</v>
      </c>
    </row>
    <row r="170" spans="1:27" ht="22.5" x14ac:dyDescent="0.25">
      <c r="A170" s="4" t="s">
        <v>70</v>
      </c>
      <c r="B170" s="3" t="s">
        <v>71</v>
      </c>
      <c r="C170" s="5" t="s">
        <v>25</v>
      </c>
      <c r="D170" s="4" t="s">
        <v>126</v>
      </c>
      <c r="E170" s="4" t="s">
        <v>137</v>
      </c>
      <c r="F170" s="4" t="s">
        <v>131</v>
      </c>
      <c r="G170" s="4"/>
      <c r="H170" s="4"/>
      <c r="I170" s="4"/>
      <c r="J170" s="4"/>
      <c r="K170" s="4"/>
      <c r="L170" s="4"/>
      <c r="M170" s="4" t="s">
        <v>19</v>
      </c>
      <c r="N170" s="4" t="s">
        <v>23</v>
      </c>
      <c r="O170" s="4" t="s">
        <v>24</v>
      </c>
      <c r="P170" s="3" t="s">
        <v>26</v>
      </c>
      <c r="Q170" s="7">
        <v>20000000</v>
      </c>
      <c r="R170" s="7">
        <v>0</v>
      </c>
      <c r="S170" s="7">
        <v>420800</v>
      </c>
      <c r="T170" s="7">
        <v>19579200</v>
      </c>
      <c r="U170" s="7">
        <v>0</v>
      </c>
      <c r="V170" s="7">
        <v>19579200</v>
      </c>
      <c r="W170" s="7">
        <v>0</v>
      </c>
      <c r="X170" s="7">
        <v>19579200</v>
      </c>
      <c r="Y170" s="7">
        <v>19579200</v>
      </c>
      <c r="Z170" s="7">
        <v>19579200</v>
      </c>
      <c r="AA170" s="7">
        <v>19579200</v>
      </c>
    </row>
    <row r="171" spans="1:27" ht="22.5" x14ac:dyDescent="0.25">
      <c r="A171" s="4" t="s">
        <v>70</v>
      </c>
      <c r="B171" s="3" t="s">
        <v>71</v>
      </c>
      <c r="C171" s="5" t="s">
        <v>28</v>
      </c>
      <c r="D171" s="4" t="s">
        <v>126</v>
      </c>
      <c r="E171" s="4" t="s">
        <v>137</v>
      </c>
      <c r="F171" s="4" t="s">
        <v>137</v>
      </c>
      <c r="G171" s="4"/>
      <c r="H171" s="4"/>
      <c r="I171" s="4"/>
      <c r="J171" s="4"/>
      <c r="K171" s="4"/>
      <c r="L171" s="4"/>
      <c r="M171" s="4" t="s">
        <v>19</v>
      </c>
      <c r="N171" s="4" t="s">
        <v>20</v>
      </c>
      <c r="O171" s="4" t="s">
        <v>21</v>
      </c>
      <c r="P171" s="3" t="s">
        <v>29</v>
      </c>
      <c r="Q171" s="7">
        <v>1458517703</v>
      </c>
      <c r="R171" s="7">
        <v>123979545</v>
      </c>
      <c r="S171" s="7">
        <v>78493997</v>
      </c>
      <c r="T171" s="7">
        <v>1504003251</v>
      </c>
      <c r="U171" s="7">
        <v>0</v>
      </c>
      <c r="V171" s="7">
        <v>1491259851</v>
      </c>
      <c r="W171" s="7">
        <v>12743400</v>
      </c>
      <c r="X171" s="7">
        <v>1114270828</v>
      </c>
      <c r="Y171" s="7">
        <v>701901615</v>
      </c>
      <c r="Z171" s="7">
        <v>654501379</v>
      </c>
      <c r="AA171" s="7">
        <v>654501379</v>
      </c>
    </row>
    <row r="172" spans="1:27" ht="22.5" x14ac:dyDescent="0.25">
      <c r="A172" s="4" t="s">
        <v>70</v>
      </c>
      <c r="B172" s="3" t="s">
        <v>71</v>
      </c>
      <c r="C172" s="5" t="s">
        <v>28</v>
      </c>
      <c r="D172" s="4" t="s">
        <v>126</v>
      </c>
      <c r="E172" s="4" t="s">
        <v>137</v>
      </c>
      <c r="F172" s="4" t="s">
        <v>137</v>
      </c>
      <c r="G172" s="4"/>
      <c r="H172" s="4"/>
      <c r="I172" s="4"/>
      <c r="J172" s="4"/>
      <c r="K172" s="4"/>
      <c r="L172" s="4"/>
      <c r="M172" s="4" t="s">
        <v>19</v>
      </c>
      <c r="N172" s="4" t="s">
        <v>23</v>
      </c>
      <c r="O172" s="4" t="s">
        <v>24</v>
      </c>
      <c r="P172" s="3" t="s">
        <v>29</v>
      </c>
      <c r="Q172" s="7">
        <v>93000000</v>
      </c>
      <c r="R172" s="7">
        <v>64656560</v>
      </c>
      <c r="S172" s="7">
        <v>8785760</v>
      </c>
      <c r="T172" s="7">
        <v>148870800</v>
      </c>
      <c r="U172" s="7">
        <v>0</v>
      </c>
      <c r="V172" s="7">
        <v>148870800</v>
      </c>
      <c r="W172" s="7">
        <v>0</v>
      </c>
      <c r="X172" s="7">
        <v>138802072</v>
      </c>
      <c r="Y172" s="7">
        <v>17964240</v>
      </c>
      <c r="Z172" s="7">
        <v>17964240</v>
      </c>
      <c r="AA172" s="7">
        <v>17964240</v>
      </c>
    </row>
    <row r="173" spans="1:27" ht="22.5" x14ac:dyDescent="0.25">
      <c r="A173" s="4" t="s">
        <v>70</v>
      </c>
      <c r="B173" s="3" t="s">
        <v>71</v>
      </c>
      <c r="C173" s="5" t="s">
        <v>132</v>
      </c>
      <c r="D173" s="4" t="s">
        <v>126</v>
      </c>
      <c r="E173" s="4" t="s">
        <v>125</v>
      </c>
      <c r="F173" s="4" t="s">
        <v>131</v>
      </c>
      <c r="G173" s="4"/>
      <c r="H173" s="4"/>
      <c r="I173" s="4"/>
      <c r="J173" s="4"/>
      <c r="K173" s="4"/>
      <c r="L173" s="4"/>
      <c r="M173" s="4" t="s">
        <v>19</v>
      </c>
      <c r="N173" s="4" t="s">
        <v>20</v>
      </c>
      <c r="O173" s="4" t="s">
        <v>21</v>
      </c>
      <c r="P173" s="3" t="s">
        <v>130</v>
      </c>
      <c r="Q173" s="7">
        <v>264000000</v>
      </c>
      <c r="R173" s="7">
        <v>0</v>
      </c>
      <c r="S173" s="7">
        <v>38889471</v>
      </c>
      <c r="T173" s="7">
        <v>225110529</v>
      </c>
      <c r="U173" s="7">
        <v>0</v>
      </c>
      <c r="V173" s="7">
        <v>225110529</v>
      </c>
      <c r="W173" s="7">
        <v>0</v>
      </c>
      <c r="X173" s="7">
        <v>225110529</v>
      </c>
      <c r="Y173" s="7">
        <v>225110529</v>
      </c>
      <c r="Z173" s="7">
        <v>225110529</v>
      </c>
      <c r="AA173" s="7">
        <v>225110529</v>
      </c>
    </row>
    <row r="174" spans="1:27" ht="22.5" x14ac:dyDescent="0.25">
      <c r="A174" s="4" t="s">
        <v>72</v>
      </c>
      <c r="B174" s="3" t="s">
        <v>73</v>
      </c>
      <c r="C174" s="5" t="s">
        <v>17</v>
      </c>
      <c r="D174" s="4" t="s">
        <v>126</v>
      </c>
      <c r="E174" s="4" t="s">
        <v>131</v>
      </c>
      <c r="F174" s="4" t="s">
        <v>131</v>
      </c>
      <c r="G174" s="4" t="s">
        <v>131</v>
      </c>
      <c r="H174" s="4"/>
      <c r="I174" s="4"/>
      <c r="J174" s="4"/>
      <c r="K174" s="4"/>
      <c r="L174" s="4"/>
      <c r="M174" s="4" t="s">
        <v>19</v>
      </c>
      <c r="N174" s="4" t="s">
        <v>20</v>
      </c>
      <c r="O174" s="4" t="s">
        <v>21</v>
      </c>
      <c r="P174" s="3" t="s">
        <v>18</v>
      </c>
      <c r="Q174" s="7">
        <v>6448019686</v>
      </c>
      <c r="R174" s="7">
        <v>40200000</v>
      </c>
      <c r="S174" s="7">
        <v>32500000</v>
      </c>
      <c r="T174" s="7">
        <v>6455719686</v>
      </c>
      <c r="U174" s="7">
        <v>0</v>
      </c>
      <c r="V174" s="7">
        <v>4054368626.0300002</v>
      </c>
      <c r="W174" s="7">
        <v>2401351059.9699998</v>
      </c>
      <c r="X174" s="7">
        <v>4053990816.0300002</v>
      </c>
      <c r="Y174" s="7">
        <v>4053990816.0300002</v>
      </c>
      <c r="Z174" s="7">
        <v>4053990816.0300002</v>
      </c>
      <c r="AA174" s="7">
        <v>4053990816.0300002</v>
      </c>
    </row>
    <row r="175" spans="1:27" ht="33.75" x14ac:dyDescent="0.25">
      <c r="A175" s="4" t="s">
        <v>72</v>
      </c>
      <c r="B175" s="3" t="s">
        <v>73</v>
      </c>
      <c r="C175" s="5" t="s">
        <v>142</v>
      </c>
      <c r="D175" s="4" t="s">
        <v>126</v>
      </c>
      <c r="E175" s="4" t="s">
        <v>131</v>
      </c>
      <c r="F175" s="4" t="s">
        <v>131</v>
      </c>
      <c r="G175" s="4" t="s">
        <v>129</v>
      </c>
      <c r="H175" s="4"/>
      <c r="I175" s="4"/>
      <c r="J175" s="4"/>
      <c r="K175" s="4"/>
      <c r="L175" s="4"/>
      <c r="M175" s="4" t="s">
        <v>19</v>
      </c>
      <c r="N175" s="4" t="s">
        <v>20</v>
      </c>
      <c r="O175" s="4" t="s">
        <v>21</v>
      </c>
      <c r="P175" s="3" t="s">
        <v>41</v>
      </c>
      <c r="Q175" s="7">
        <v>4442454075</v>
      </c>
      <c r="R175" s="7">
        <v>114000000</v>
      </c>
      <c r="S175" s="7">
        <v>39000000</v>
      </c>
      <c r="T175" s="7">
        <v>4517454075</v>
      </c>
      <c r="U175" s="7">
        <v>0</v>
      </c>
      <c r="V175" s="7">
        <v>2971551363.02</v>
      </c>
      <c r="W175" s="7">
        <v>1545902711.98</v>
      </c>
      <c r="X175" s="7">
        <v>2959582710.6599998</v>
      </c>
      <c r="Y175" s="7">
        <v>2959582710.6599998</v>
      </c>
      <c r="Z175" s="7">
        <v>2959582710.6599998</v>
      </c>
      <c r="AA175" s="7">
        <v>2959582710.6599998</v>
      </c>
    </row>
    <row r="176" spans="1:27" ht="22.5" x14ac:dyDescent="0.25">
      <c r="A176" s="4" t="s">
        <v>72</v>
      </c>
      <c r="B176" s="3" t="s">
        <v>73</v>
      </c>
      <c r="C176" s="5" t="s">
        <v>25</v>
      </c>
      <c r="D176" s="4" t="s">
        <v>126</v>
      </c>
      <c r="E176" s="4" t="s">
        <v>137</v>
      </c>
      <c r="F176" s="4" t="s">
        <v>131</v>
      </c>
      <c r="G176" s="4"/>
      <c r="H176" s="4"/>
      <c r="I176" s="4"/>
      <c r="J176" s="4"/>
      <c r="K176" s="4"/>
      <c r="L176" s="4"/>
      <c r="M176" s="4" t="s">
        <v>19</v>
      </c>
      <c r="N176" s="4" t="s">
        <v>20</v>
      </c>
      <c r="O176" s="4" t="s">
        <v>21</v>
      </c>
      <c r="P176" s="3" t="s">
        <v>26</v>
      </c>
      <c r="Q176" s="7">
        <v>37884708</v>
      </c>
      <c r="R176" s="7">
        <v>378102756</v>
      </c>
      <c r="S176" s="7">
        <v>47141719</v>
      </c>
      <c r="T176" s="7">
        <v>368845745</v>
      </c>
      <c r="U176" s="7">
        <v>0</v>
      </c>
      <c r="V176" s="7">
        <v>366241719</v>
      </c>
      <c r="W176" s="7">
        <v>2604026</v>
      </c>
      <c r="X176" s="7">
        <v>366241719</v>
      </c>
      <c r="Y176" s="7">
        <v>38827375</v>
      </c>
      <c r="Z176" s="7">
        <v>38827375</v>
      </c>
      <c r="AA176" s="7">
        <v>38827375</v>
      </c>
    </row>
    <row r="177" spans="1:27" ht="22.5" x14ac:dyDescent="0.25">
      <c r="A177" s="4" t="s">
        <v>72</v>
      </c>
      <c r="B177" s="3" t="s">
        <v>73</v>
      </c>
      <c r="C177" s="5" t="s">
        <v>25</v>
      </c>
      <c r="D177" s="4" t="s">
        <v>126</v>
      </c>
      <c r="E177" s="4" t="s">
        <v>137</v>
      </c>
      <c r="F177" s="4" t="s">
        <v>131</v>
      </c>
      <c r="G177" s="4"/>
      <c r="H177" s="4"/>
      <c r="I177" s="4"/>
      <c r="J177" s="4"/>
      <c r="K177" s="4"/>
      <c r="L177" s="4"/>
      <c r="M177" s="4" t="s">
        <v>19</v>
      </c>
      <c r="N177" s="4" t="s">
        <v>23</v>
      </c>
      <c r="O177" s="4" t="s">
        <v>24</v>
      </c>
      <c r="P177" s="3" t="s">
        <v>26</v>
      </c>
      <c r="Q177" s="7">
        <v>10777080</v>
      </c>
      <c r="R177" s="7">
        <v>21000000</v>
      </c>
      <c r="S177" s="7">
        <v>4502080</v>
      </c>
      <c r="T177" s="7">
        <v>27275000</v>
      </c>
      <c r="U177" s="7">
        <v>0</v>
      </c>
      <c r="V177" s="7">
        <v>27202000</v>
      </c>
      <c r="W177" s="7">
        <v>73000</v>
      </c>
      <c r="X177" s="7">
        <v>27202000</v>
      </c>
      <c r="Y177" s="7">
        <v>18275000</v>
      </c>
      <c r="Z177" s="7">
        <v>18275000</v>
      </c>
      <c r="AA177" s="7">
        <v>18275000</v>
      </c>
    </row>
    <row r="178" spans="1:27" ht="22.5" x14ac:dyDescent="0.25">
      <c r="A178" s="4" t="s">
        <v>72</v>
      </c>
      <c r="B178" s="3" t="s">
        <v>73</v>
      </c>
      <c r="C178" s="5" t="s">
        <v>28</v>
      </c>
      <c r="D178" s="4" t="s">
        <v>126</v>
      </c>
      <c r="E178" s="4" t="s">
        <v>137</v>
      </c>
      <c r="F178" s="4" t="s">
        <v>137</v>
      </c>
      <c r="G178" s="4"/>
      <c r="H178" s="4"/>
      <c r="I178" s="4"/>
      <c r="J178" s="4"/>
      <c r="K178" s="4"/>
      <c r="L178" s="4"/>
      <c r="M178" s="4" t="s">
        <v>19</v>
      </c>
      <c r="N178" s="4" t="s">
        <v>20</v>
      </c>
      <c r="O178" s="4" t="s">
        <v>21</v>
      </c>
      <c r="P178" s="3" t="s">
        <v>29</v>
      </c>
      <c r="Q178" s="7">
        <v>1500175099</v>
      </c>
      <c r="R178" s="7">
        <v>818538935.28999996</v>
      </c>
      <c r="S178" s="7">
        <v>197899296.28999999</v>
      </c>
      <c r="T178" s="7">
        <v>2120814738</v>
      </c>
      <c r="U178" s="7">
        <v>0</v>
      </c>
      <c r="V178" s="7">
        <v>2067191322.01</v>
      </c>
      <c r="W178" s="7">
        <v>53623415.990000002</v>
      </c>
      <c r="X178" s="7">
        <v>1641164197.72</v>
      </c>
      <c r="Y178" s="7">
        <v>984453423.58000004</v>
      </c>
      <c r="Z178" s="7">
        <v>840418892.27999997</v>
      </c>
      <c r="AA178" s="7">
        <v>840418892.27999997</v>
      </c>
    </row>
    <row r="179" spans="1:27" ht="22.5" x14ac:dyDescent="0.25">
      <c r="A179" s="4" t="s">
        <v>72</v>
      </c>
      <c r="B179" s="3" t="s">
        <v>73</v>
      </c>
      <c r="C179" s="5" t="s">
        <v>28</v>
      </c>
      <c r="D179" s="4" t="s">
        <v>126</v>
      </c>
      <c r="E179" s="4" t="s">
        <v>137</v>
      </c>
      <c r="F179" s="4" t="s">
        <v>137</v>
      </c>
      <c r="G179" s="4"/>
      <c r="H179" s="4"/>
      <c r="I179" s="4"/>
      <c r="J179" s="4"/>
      <c r="K179" s="4"/>
      <c r="L179" s="4"/>
      <c r="M179" s="4" t="s">
        <v>19</v>
      </c>
      <c r="N179" s="4" t="s">
        <v>23</v>
      </c>
      <c r="O179" s="4" t="s">
        <v>24</v>
      </c>
      <c r="P179" s="3" t="s">
        <v>29</v>
      </c>
      <c r="Q179" s="7">
        <v>239222920</v>
      </c>
      <c r="R179" s="7">
        <v>358092041</v>
      </c>
      <c r="S179" s="7">
        <v>37402080</v>
      </c>
      <c r="T179" s="7">
        <v>559912881</v>
      </c>
      <c r="U179" s="7">
        <v>0</v>
      </c>
      <c r="V179" s="7">
        <v>556512881</v>
      </c>
      <c r="W179" s="7">
        <v>3400000</v>
      </c>
      <c r="X179" s="7">
        <v>422173212</v>
      </c>
      <c r="Y179" s="7">
        <v>317654816.00999999</v>
      </c>
      <c r="Z179" s="7">
        <v>258677812</v>
      </c>
      <c r="AA179" s="7">
        <v>255581432</v>
      </c>
    </row>
    <row r="180" spans="1:27" ht="22.5" x14ac:dyDescent="0.25">
      <c r="A180" s="4" t="s">
        <v>72</v>
      </c>
      <c r="B180" s="3" t="s">
        <v>73</v>
      </c>
      <c r="C180" s="5" t="s">
        <v>28</v>
      </c>
      <c r="D180" s="4" t="s">
        <v>126</v>
      </c>
      <c r="E180" s="4" t="s">
        <v>137</v>
      </c>
      <c r="F180" s="4" t="s">
        <v>137</v>
      </c>
      <c r="G180" s="4"/>
      <c r="H180" s="4"/>
      <c r="I180" s="4"/>
      <c r="J180" s="4"/>
      <c r="K180" s="4"/>
      <c r="L180" s="4"/>
      <c r="M180" s="4" t="s">
        <v>19</v>
      </c>
      <c r="N180" s="4" t="s">
        <v>30</v>
      </c>
      <c r="O180" s="4" t="s">
        <v>21</v>
      </c>
      <c r="P180" s="3" t="s">
        <v>29</v>
      </c>
      <c r="Q180" s="7">
        <v>0</v>
      </c>
      <c r="R180" s="7">
        <v>50000000</v>
      </c>
      <c r="S180" s="7">
        <v>0</v>
      </c>
      <c r="T180" s="7">
        <v>50000000</v>
      </c>
      <c r="U180" s="7">
        <v>0</v>
      </c>
      <c r="V180" s="7">
        <v>50000000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</row>
    <row r="181" spans="1:27" ht="22.5" x14ac:dyDescent="0.25">
      <c r="A181" s="4" t="s">
        <v>72</v>
      </c>
      <c r="B181" s="3" t="s">
        <v>73</v>
      </c>
      <c r="C181" s="5" t="s">
        <v>132</v>
      </c>
      <c r="D181" s="4" t="s">
        <v>126</v>
      </c>
      <c r="E181" s="4" t="s">
        <v>125</v>
      </c>
      <c r="F181" s="4" t="s">
        <v>131</v>
      </c>
      <c r="G181" s="4"/>
      <c r="H181" s="4"/>
      <c r="I181" s="4"/>
      <c r="J181" s="4"/>
      <c r="K181" s="4"/>
      <c r="L181" s="4"/>
      <c r="M181" s="4" t="s">
        <v>19</v>
      </c>
      <c r="N181" s="4" t="s">
        <v>20</v>
      </c>
      <c r="O181" s="4" t="s">
        <v>21</v>
      </c>
      <c r="P181" s="3" t="s">
        <v>130</v>
      </c>
      <c r="Q181" s="7">
        <v>7350000</v>
      </c>
      <c r="R181" s="7">
        <v>177000</v>
      </c>
      <c r="S181" s="7">
        <v>2728850</v>
      </c>
      <c r="T181" s="7">
        <v>4798150</v>
      </c>
      <c r="U181" s="7">
        <v>0</v>
      </c>
      <c r="V181" s="7">
        <v>4798150</v>
      </c>
      <c r="W181" s="7">
        <v>0</v>
      </c>
      <c r="X181" s="7">
        <v>4798150</v>
      </c>
      <c r="Y181" s="7">
        <v>4798150</v>
      </c>
      <c r="Z181" s="7">
        <v>4798150</v>
      </c>
      <c r="AA181" s="7">
        <v>4798150</v>
      </c>
    </row>
    <row r="182" spans="1:27" ht="22.5" x14ac:dyDescent="0.25">
      <c r="A182" s="4" t="s">
        <v>72</v>
      </c>
      <c r="B182" s="3" t="s">
        <v>73</v>
      </c>
      <c r="C182" s="5" t="s">
        <v>38</v>
      </c>
      <c r="D182" s="4" t="s">
        <v>126</v>
      </c>
      <c r="E182" s="4" t="s">
        <v>125</v>
      </c>
      <c r="F182" s="4" t="s">
        <v>129</v>
      </c>
      <c r="G182" s="4"/>
      <c r="H182" s="4"/>
      <c r="I182" s="4"/>
      <c r="J182" s="4"/>
      <c r="K182" s="4"/>
      <c r="L182" s="4"/>
      <c r="M182" s="4" t="s">
        <v>19</v>
      </c>
      <c r="N182" s="4" t="s">
        <v>20</v>
      </c>
      <c r="O182" s="4" t="s">
        <v>21</v>
      </c>
      <c r="P182" s="3" t="s">
        <v>39</v>
      </c>
      <c r="Q182" s="7">
        <v>3000000</v>
      </c>
      <c r="R182" s="7">
        <v>0</v>
      </c>
      <c r="S182" s="7">
        <v>177000</v>
      </c>
      <c r="T182" s="7">
        <v>2823000</v>
      </c>
      <c r="U182" s="7">
        <v>0</v>
      </c>
      <c r="V182" s="7">
        <v>2823000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</row>
    <row r="183" spans="1:27" x14ac:dyDescent="0.25">
      <c r="A183" s="4" t="s">
        <v>74</v>
      </c>
      <c r="B183" s="3" t="s">
        <v>74</v>
      </c>
      <c r="C183" s="5" t="s">
        <v>74</v>
      </c>
      <c r="D183" s="4" t="s">
        <v>74</v>
      </c>
      <c r="E183" s="4" t="s">
        <v>74</v>
      </c>
      <c r="F183" s="4" t="s">
        <v>74</v>
      </c>
      <c r="G183" s="4" t="s">
        <v>74</v>
      </c>
      <c r="H183" s="4" t="s">
        <v>74</v>
      </c>
      <c r="I183" s="4" t="s">
        <v>74</v>
      </c>
      <c r="J183" s="4" t="s">
        <v>74</v>
      </c>
      <c r="K183" s="4" t="s">
        <v>74</v>
      </c>
      <c r="L183" s="4" t="s">
        <v>74</v>
      </c>
      <c r="M183" s="4" t="s">
        <v>74</v>
      </c>
      <c r="N183" s="4" t="s">
        <v>74</v>
      </c>
      <c r="O183" s="4" t="s">
        <v>74</v>
      </c>
      <c r="P183" s="3" t="s">
        <v>74</v>
      </c>
      <c r="Q183" s="7">
        <v>1512406800439</v>
      </c>
      <c r="R183" s="7">
        <v>445978651248.92999</v>
      </c>
      <c r="S183" s="7">
        <v>381295213673.92999</v>
      </c>
      <c r="T183" s="7">
        <v>1577090238014</v>
      </c>
      <c r="U183" s="7">
        <v>0</v>
      </c>
      <c r="V183" s="7">
        <v>1456152631600.7</v>
      </c>
      <c r="W183" s="7">
        <v>120937606413.3</v>
      </c>
      <c r="X183" s="7">
        <v>1128914781741.8601</v>
      </c>
      <c r="Y183" s="7">
        <v>740889225871.30005</v>
      </c>
      <c r="Z183" s="7">
        <v>709102388778.44995</v>
      </c>
      <c r="AA183" s="7">
        <v>704203460604.18005</v>
      </c>
    </row>
    <row r="184" spans="1:27" x14ac:dyDescent="0.25">
      <c r="A184" s="4" t="s">
        <v>74</v>
      </c>
      <c r="B184" s="6" t="s">
        <v>74</v>
      </c>
      <c r="C184" s="5" t="s">
        <v>74</v>
      </c>
      <c r="D184" s="4" t="s">
        <v>74</v>
      </c>
      <c r="E184" s="4" t="s">
        <v>74</v>
      </c>
      <c r="F184" s="4" t="s">
        <v>74</v>
      </c>
      <c r="G184" s="4" t="s">
        <v>74</v>
      </c>
      <c r="H184" s="4" t="s">
        <v>74</v>
      </c>
      <c r="I184" s="4" t="s">
        <v>74</v>
      </c>
      <c r="J184" s="4" t="s">
        <v>74</v>
      </c>
      <c r="K184" s="4" t="s">
        <v>74</v>
      </c>
      <c r="L184" s="4" t="s">
        <v>74</v>
      </c>
      <c r="M184" s="4" t="s">
        <v>74</v>
      </c>
      <c r="N184" s="4" t="s">
        <v>74</v>
      </c>
      <c r="O184" s="4" t="s">
        <v>74</v>
      </c>
      <c r="P184" s="3" t="s">
        <v>74</v>
      </c>
      <c r="Q184" s="2" t="s">
        <v>74</v>
      </c>
      <c r="R184" s="2" t="s">
        <v>74</v>
      </c>
      <c r="S184" s="2" t="s">
        <v>74</v>
      </c>
      <c r="T184" s="2" t="s">
        <v>74</v>
      </c>
      <c r="U184" s="2" t="s">
        <v>74</v>
      </c>
      <c r="V184" s="2" t="s">
        <v>74</v>
      </c>
      <c r="W184" s="2" t="s">
        <v>74</v>
      </c>
      <c r="X184" s="2" t="s">
        <v>74</v>
      </c>
      <c r="Y184" s="2" t="s">
        <v>74</v>
      </c>
      <c r="Z184" s="2" t="s">
        <v>74</v>
      </c>
      <c r="AA184" s="2" t="s">
        <v>74</v>
      </c>
    </row>
    <row r="185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Hoja11</vt:lpstr>
      <vt:lpstr>FAC VA</vt:lpstr>
      <vt:lpstr>UNID 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ASD2. HERMINDA ARTEAGA CORTES</dc:creator>
  <cp:lastModifiedBy>ASD2. HERMINDA ARTEAGA CORTES</cp:lastModifiedBy>
  <dcterms:created xsi:type="dcterms:W3CDTF">2020-09-01T11:26:51Z</dcterms:created>
  <dcterms:modified xsi:type="dcterms:W3CDTF">2020-09-09T13:46:06Z</dcterms:modified>
</cp:coreProperties>
</file>