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ELETRABAJO\2020\"/>
    </mc:Choice>
  </mc:AlternateContent>
  <bookViews>
    <workbookView xWindow="360" yWindow="480" windowWidth="21075" windowHeight="9435"/>
  </bookViews>
  <sheets>
    <sheet name="2020-12-31" sheetId="2" r:id="rId1"/>
  </sheets>
  <definedNames>
    <definedName name="_xlnm.Print_Titles" localSheetId="0">'2020-12-31'!$8:$39</definedName>
  </definedNames>
  <calcPr calcId="152511"/>
</workbook>
</file>

<file path=xl/calcChain.xml><?xml version="1.0" encoding="utf-8"?>
<calcChain xmlns="http://schemas.openxmlformats.org/spreadsheetml/2006/main">
  <c r="E116" i="2" l="1"/>
  <c r="E66" i="2"/>
  <c r="E167" i="2" l="1"/>
  <c r="E149" i="2"/>
  <c r="E169" i="2" l="1"/>
</calcChain>
</file>

<file path=xl/sharedStrings.xml><?xml version="1.0" encoding="utf-8"?>
<sst xmlns="http://schemas.openxmlformats.org/spreadsheetml/2006/main" count="153" uniqueCount="60">
  <si>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</si>
  <si>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</si>
  <si>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</si>
  <si>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</si>
  <si>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</si>
  <si>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</si>
  <si>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</si>
  <si>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</si>
  <si>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AGENCIA DE COMPRAS FUERZA AEREA</t>
  </si>
  <si>
    <t>COMANDO AEREO DE COMBATE No.1</t>
  </si>
  <si>
    <t>COMANDO AEREO DE COMBATE No.2</t>
  </si>
  <si>
    <t>COMANDO AEREO DE COMBATE No.3</t>
  </si>
  <si>
    <t>COMANDO AEREO DE COMBATE No.4</t>
  </si>
  <si>
    <t>COMANDO AEREO DE COMBATE No5</t>
  </si>
  <si>
    <t xml:space="preserve">COMANDO AEREO DE MANTENIMIENTO </t>
  </si>
  <si>
    <t xml:space="preserve">COMANDO AEREO DE TRANSPORTE MILITAR </t>
  </si>
  <si>
    <t>ESCUELA DE POSTGRADOS DE LA FAC-EPFAC</t>
  </si>
  <si>
    <t>ESCUELA DE SUBOFICIALES FUERZA AEREA</t>
  </si>
  <si>
    <t xml:space="preserve">ESCUELA MILITAR DE AVIACION </t>
  </si>
  <si>
    <t>FAC GRUPO AÉREO DEL AMAZONAS GAAMA</t>
  </si>
  <si>
    <t>GRUPO AEREO DEL CARIBE</t>
  </si>
  <si>
    <t>GRUPO AEREO DEL CASANARE</t>
  </si>
  <si>
    <t>GRUPO AEREO DEL ORIENTE</t>
  </si>
  <si>
    <t>16</t>
  </si>
  <si>
    <t>JEFATURA DE INTELIGENCIA FAC</t>
  </si>
  <si>
    <t>TRANSFERENCIAS</t>
  </si>
  <si>
    <t>Total FUNCIONAMIENTO</t>
  </si>
  <si>
    <t>INVERSION</t>
  </si>
  <si>
    <t>11</t>
  </si>
  <si>
    <t>Total INVERSION</t>
  </si>
  <si>
    <t>Total general</t>
  </si>
  <si>
    <t>MINISTERIO DE DEFENSA NACIONAL</t>
  </si>
  <si>
    <t>FUERZA AEREA COLOMBIANA</t>
  </si>
  <si>
    <t>COMANDO GENERAL DE LAS FUERZAS MILITARES</t>
  </si>
  <si>
    <t xml:space="preserve">                                        Fuente: Sistema Integrado de Informacion Financiera SIIF Nación II</t>
  </si>
  <si>
    <t>APROPIACION 
AJUSTADA A
MES DE:</t>
  </si>
  <si>
    <t>BASE AEREA COMANDO FUERZA AEREA (BACOF)</t>
  </si>
  <si>
    <t>DIRECCION LOGISTICA DE LOS SERVICIOS (DILOS)</t>
  </si>
  <si>
    <t>SUBJEFATURA ESTADO MAYOR ESTRATEGIA Y PLANEACION</t>
  </si>
  <si>
    <t>JEFATURA RELACIONES LABORALES (JERLA)</t>
  </si>
  <si>
    <t>COMANDO DE PERSONAL (COP)</t>
  </si>
  <si>
    <t>DIRECCION INFRAESTRUCTURA (DIFRA)</t>
  </si>
  <si>
    <t>DIRECCION LOGISTICA AERONAUTICA (DILOA)</t>
  </si>
  <si>
    <t>OFICINA GOBIERNO CORPORATIVO DE TIC (GOCOP)</t>
  </si>
  <si>
    <t>ADQUISICION BIENES Y SERVICIOS</t>
  </si>
  <si>
    <t>GASTOS DE PERSONAL</t>
  </si>
  <si>
    <t>CESANTIAS</t>
  </si>
  <si>
    <t>GASTOS POR TRIBUTOS, MULTAS, SANCIONES E INTERESES DE MORA</t>
  </si>
  <si>
    <t xml:space="preserve">                      PRESUPUESTO CONSOLIDADO 2020</t>
  </si>
  <si>
    <t>COMANDO AEREO DE COMBATE No. 6</t>
  </si>
  <si>
    <t>FAC GESTION GENERAL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</si>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</sst>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1540A]yyyy\-mm\-dd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6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5" fillId="0" borderId="0" xfId="1" applyNumberFormat="1" applyFont="1" applyFill="1" applyBorder="1" applyAlignment="1" applyProtection="1"/>
    <xf numFmtId="0" fontId="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/>
    <xf numFmtId="0" fontId="8" fillId="0" borderId="0" xfId="0" applyFont="1" applyFill="1" applyAlignment="1">
      <alignment horizontal="left"/>
    </xf>
    <xf numFmtId="4" fontId="5" fillId="0" borderId="0" xfId="1" applyNumberFormat="1" applyFont="1" applyFill="1" applyBorder="1" applyAlignment="1" applyProtection="1"/>
    <xf numFmtId="9" fontId="5" fillId="0" borderId="0" xfId="1" applyNumberFormat="1" applyFont="1" applyFill="1" applyBorder="1" applyAlignment="1" applyProtection="1"/>
    <xf numFmtId="9" fontId="0" fillId="0" borderId="0" xfId="1" applyNumberFormat="1" applyFont="1" applyFill="1" applyBorder="1" applyAlignment="1" applyProtection="1"/>
    <xf numFmtId="0" fontId="1" fillId="0" borderId="0" xfId="0" applyFont="1"/>
    <xf numFmtId="0" fontId="7" fillId="3" borderId="0" xfId="1" applyNumberFormat="1" applyFont="1" applyFill="1" applyBorder="1" applyAlignment="1" applyProtection="1">
      <alignment horizontal="left"/>
    </xf>
    <xf numFmtId="0" fontId="7" fillId="3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44" fontId="1" fillId="0" borderId="0" xfId="3" applyFo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1" xfId="0" applyFont="1" applyBorder="1" applyAlignment="1">
      <alignment horizontal="left"/>
    </xf>
    <xf numFmtId="0" fontId="15" fillId="0" borderId="0" xfId="1" applyNumberFormat="1" applyFont="1" applyFill="1" applyBorder="1" applyAlignment="1" applyProtection="1"/>
    <xf numFmtId="44" fontId="14" fillId="0" borderId="0" xfId="3" applyFont="1" applyFill="1"/>
    <xf numFmtId="44" fontId="15" fillId="0" borderId="0" xfId="3" applyFont="1" applyFill="1"/>
    <xf numFmtId="44" fontId="15" fillId="0" borderId="0" xfId="3" applyFont="1"/>
    <xf numFmtId="9" fontId="15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/>
    <xf numFmtId="44" fontId="16" fillId="4" borderId="0" xfId="3" applyFont="1" applyFill="1" applyBorder="1" applyAlignment="1" applyProtection="1">
      <alignment horizontal="left"/>
    </xf>
    <xf numFmtId="44" fontId="10" fillId="0" borderId="0" xfId="3" applyFont="1"/>
    <xf numFmtId="44" fontId="16" fillId="3" borderId="0" xfId="3" applyFont="1" applyFill="1" applyBorder="1" applyAlignment="1" applyProtection="1">
      <alignment horizontal="right"/>
    </xf>
    <xf numFmtId="44" fontId="5" fillId="0" borderId="0" xfId="1" applyNumberFormat="1" applyFont="1" applyFill="1" applyBorder="1" applyAlignment="1" applyProtection="1"/>
    <xf numFmtId="44" fontId="0" fillId="0" borderId="0" xfId="3" applyFont="1" applyFill="1" applyBorder="1" applyAlignment="1" applyProtection="1"/>
    <xf numFmtId="44" fontId="0" fillId="0" borderId="0" xfId="3" applyFont="1"/>
    <xf numFmtId="44" fontId="11" fillId="0" borderId="0" xfId="3" applyFont="1" applyFill="1" applyAlignment="1">
      <alignment horizontal="right"/>
    </xf>
    <xf numFmtId="0" fontId="11" fillId="0" borderId="1" xfId="0" applyFont="1" applyBorder="1" applyAlignment="1">
      <alignment horizontal="left" wrapText="1"/>
    </xf>
    <xf numFmtId="0" fontId="5" fillId="0" borderId="0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1" applyNumberFormat="1" applyFont="1" applyFill="1" applyBorder="1" applyAlignment="1" applyProtection="1">
      <alignment horizontal="right"/>
    </xf>
    <xf numFmtId="9" fontId="5" fillId="0" borderId="0" xfId="1" applyNumberFormat="1" applyFont="1" applyFill="1" applyBorder="1" applyAlignment="1" applyProtection="1">
      <alignment horizontal="right"/>
    </xf>
    <xf numFmtId="44" fontId="2" fillId="0" borderId="0" xfId="3" applyFont="1" applyFill="1" applyBorder="1" applyAlignment="1">
      <alignment horizontal="center" wrapText="1"/>
    </xf>
    <xf numFmtId="44" fontId="6" fillId="0" borderId="0" xfId="3" applyFont="1" applyFill="1" applyBorder="1" applyAlignment="1" applyProtection="1">
      <alignment horizontal="right"/>
    </xf>
    <xf numFmtId="44" fontId="7" fillId="4" borderId="0" xfId="3" applyFont="1" applyFill="1" applyBorder="1" applyAlignment="1" applyProtection="1">
      <alignment horizontal="right"/>
    </xf>
    <xf numFmtId="164" fontId="4" fillId="2" borderId="0" xfId="3" applyNumberFormat="1" applyFont="1" applyFill="1" applyBorder="1" applyAlignment="1">
      <alignment horizontal="center" vertical="center" wrapText="1"/>
    </xf>
    <xf numFmtId="44" fontId="15" fillId="0" borderId="0" xfId="1" applyNumberFormat="1" applyFont="1" applyFill="1" applyBorder="1" applyAlignment="1" applyProtection="1"/>
    <xf numFmtId="4" fontId="0" fillId="0" borderId="0" xfId="0" applyNumberFormat="1"/>
    <xf numFmtId="4" fontId="10" fillId="0" borderId="0" xfId="1" applyNumberFormat="1" applyFont="1" applyFill="1" applyBorder="1" applyAlignment="1" applyProtection="1"/>
    <xf numFmtId="0" fontId="7" fillId="5" borderId="0" xfId="1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</cellXfs>
  <cellStyles count="4">
    <cellStyle name="Moneda" xfId="3" builtinId="4"/>
    <cellStyle name="Normal" xfId="0" builtinId="0"/>
    <cellStyle name="Normal 2" xfId="1"/>
    <cellStyle name="Normal_Tabla General de prespuesto 2007 MAXIMO NIVEL 6" xfId="2"/>
  </cellStyles>
  <dxfs count="0"/>
  <tableStyles count="0" defaultTableStyle="TableStyleMedium9" defaultPivotStyle="PivotStyleLight16"/>
  <colors>
    <mruColors>
      <color rgb="FF0033CC"/>
      <color rgb="FF0000FF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119281</xdr:rowOff>
    </xdr:from>
    <xdr:to>
      <xdr:col>1</xdr:col>
      <xdr:colOff>1038225</xdr:colOff>
      <xdr:row>5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9281"/>
          <a:ext cx="1219200" cy="118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4505325</xdr:colOff>
      <xdr:row>0</xdr:row>
      <xdr:rowOff>19050</xdr:rowOff>
    </xdr:from>
    <xdr:to>
      <xdr:col>4</xdr:col>
      <xdr:colOff>1209675</xdr:colOff>
      <xdr:row>3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9050"/>
          <a:ext cx="12668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5"/>
  <sheetViews>
    <sheetView showGridLines="0" tabSelected="1" zoomScaleNormal="100" zoomScaleSheetLayoutView="100" workbookViewId="0">
      <selection activeCell="D146" sqref="D146:E146"/>
    </sheetView>
  </sheetViews>
  <sheetFormatPr baseColWidth="10" defaultRowHeight="12.75" x14ac:dyDescent="0.2"/>
  <cols>
    <col min="1" max="1" width="7.7109375" style="2" customWidth="1"/>
    <col min="2" max="2" width="30" style="2" customWidth="1"/>
    <col min="3" max="3" width="7.7109375" style="39" customWidth="1"/>
    <col min="4" max="4" width="68.42578125" style="2" customWidth="1"/>
    <col min="5" max="5" width="27.140625" style="18" bestFit="1" customWidth="1"/>
    <col min="6" max="6" width="20.28515625" style="2" customWidth="1"/>
    <col min="7" max="7" width="31.5703125" style="9" customWidth="1"/>
    <col min="8" max="8" width="20.28515625" style="3" bestFit="1" customWidth="1"/>
    <col min="9" max="9" width="20.28515625" style="2" customWidth="1"/>
    <col min="10" max="11" width="20.28515625" style="2" bestFit="1" customWidth="1"/>
    <col min="12" max="43" width="20.28515625" style="2" customWidth="1"/>
    <col min="44" max="44" width="21.28515625" style="2" bestFit="1" customWidth="1"/>
    <col min="45" max="16384" width="11.42578125" style="2"/>
  </cols>
  <sheetData>
    <row r="2" spans="1:11" ht="20.25" customHeight="1" x14ac:dyDescent="0.2">
      <c r="A2" s="55" t="s">
        <v>31</v>
      </c>
      <c r="B2" s="55"/>
      <c r="C2" s="55"/>
      <c r="D2" s="55"/>
      <c r="E2" s="55"/>
    </row>
    <row r="3" spans="1:11" ht="20.25" customHeight="1" x14ac:dyDescent="0.2">
      <c r="A3" s="55" t="s">
        <v>33</v>
      </c>
      <c r="B3" s="55"/>
      <c r="C3" s="55"/>
      <c r="D3" s="55"/>
      <c r="E3" s="55"/>
    </row>
    <row r="4" spans="1:11" customFormat="1" ht="20.25" customHeight="1" x14ac:dyDescent="0.2">
      <c r="A4" s="55" t="s">
        <v>32</v>
      </c>
      <c r="B4" s="55"/>
      <c r="C4" s="55"/>
      <c r="D4" s="55"/>
      <c r="E4" s="55"/>
      <c r="G4" s="52"/>
      <c r="H4" s="1"/>
    </row>
    <row r="5" spans="1:11" customFormat="1" ht="20.25" customHeight="1" x14ac:dyDescent="0.2">
      <c r="A5" s="55" t="s">
        <v>48</v>
      </c>
      <c r="B5" s="55"/>
      <c r="C5" s="55"/>
      <c r="D5" s="55"/>
      <c r="E5" s="47" t="s">
        <v>35</v>
      </c>
      <c r="G5" s="52"/>
      <c r="H5" s="1"/>
    </row>
    <row r="6" spans="1:11" customFormat="1" ht="27" customHeight="1" x14ac:dyDescent="0.2">
      <c r="A6" s="56" t="s">
        <v>34</v>
      </c>
      <c r="B6" s="56"/>
      <c r="C6" s="56"/>
      <c r="D6" s="56"/>
      <c r="E6" s="50">
        <v>44196</v>
      </c>
      <c r="G6" s="52" t="s">
        <v>59</v>
      </c>
      <c r="H6" s="1"/>
    </row>
    <row r="7" spans="1:11" ht="15.75" customHeight="1" x14ac:dyDescent="0.2">
      <c r="H7" s="7"/>
    </row>
    <row r="8" spans="1:11" ht="14.25" customHeight="1" x14ac:dyDescent="0.2">
      <c r="E8" s="48" t="s">
        <v>0</v>
      </c>
    </row>
    <row r="9" spans="1:11" s="4" customFormat="1" ht="15.75" x14ac:dyDescent="0.25">
      <c r="A9" s="15" t="s">
        <v>1</v>
      </c>
      <c r="B9" s="16" t="s">
        <v>2</v>
      </c>
      <c r="C9" s="17" t="s">
        <v>3</v>
      </c>
      <c r="D9" s="16" t="s">
        <v>4</v>
      </c>
      <c r="E9" s="49" t="s">
        <v>5</v>
      </c>
      <c r="G9" s="53"/>
      <c r="H9" s="3"/>
    </row>
    <row r="10" spans="1:11" customFormat="1" x14ac:dyDescent="0.2">
      <c r="C10" s="40"/>
      <c r="E10" s="36"/>
      <c r="G10" s="52"/>
    </row>
    <row r="11" spans="1:11" s="4" customFormat="1" ht="15.75" x14ac:dyDescent="0.25">
      <c r="A11" s="54" t="s">
        <v>6</v>
      </c>
      <c r="B11" s="54"/>
      <c r="C11" s="41"/>
      <c r="D11" s="5"/>
      <c r="E11" s="19"/>
      <c r="G11" s="53"/>
      <c r="H11" s="3"/>
    </row>
    <row r="12" spans="1:11" customFormat="1" x14ac:dyDescent="0.2">
      <c r="C12" s="40"/>
      <c r="E12" s="36"/>
      <c r="G12" s="52"/>
    </row>
    <row r="13" spans="1:11" ht="13.5" thickBot="1" x14ac:dyDescent="0.25">
      <c r="A13" s="5"/>
      <c r="B13" s="23" t="s">
        <v>45</v>
      </c>
      <c r="C13" s="41"/>
      <c r="D13" s="5"/>
      <c r="E13" s="19"/>
    </row>
    <row r="14" spans="1:11" x14ac:dyDescent="0.2">
      <c r="A14" s="5"/>
      <c r="B14" s="5"/>
      <c r="C14" s="42" t="s">
        <v>7</v>
      </c>
      <c r="D14" s="20"/>
    </row>
    <row r="15" spans="1:11" x14ac:dyDescent="0.2">
      <c r="A15" s="5"/>
      <c r="B15" s="5"/>
      <c r="C15" s="43"/>
      <c r="D15" s="21" t="s">
        <v>49</v>
      </c>
      <c r="E15" s="36">
        <v>13880.734431000001</v>
      </c>
      <c r="F15" s="24"/>
      <c r="H15" s="30"/>
      <c r="I15" s="9"/>
      <c r="J15" s="18"/>
      <c r="K15" s="34"/>
    </row>
    <row r="16" spans="1:11" x14ac:dyDescent="0.2">
      <c r="A16" s="5"/>
      <c r="B16" s="5"/>
      <c r="C16" s="43"/>
      <c r="D16" s="21" t="s">
        <v>9</v>
      </c>
      <c r="E16" s="36">
        <v>36986.425789000001</v>
      </c>
      <c r="F16" s="29"/>
      <c r="H16" s="30"/>
      <c r="I16" s="9"/>
      <c r="J16" s="18"/>
      <c r="K16" s="34"/>
    </row>
    <row r="17" spans="1:11" x14ac:dyDescent="0.2">
      <c r="A17" s="5"/>
      <c r="B17" s="5"/>
      <c r="C17" s="43"/>
      <c r="D17" s="21" t="s">
        <v>10</v>
      </c>
      <c r="E17" s="36">
        <v>30060.875102000002</v>
      </c>
      <c r="F17" s="29"/>
      <c r="H17" s="30"/>
      <c r="I17" s="9"/>
      <c r="J17" s="18"/>
      <c r="K17" s="34"/>
    </row>
    <row r="18" spans="1:11" x14ac:dyDescent="0.2">
      <c r="A18" s="5"/>
      <c r="B18" s="5"/>
      <c r="C18" s="43"/>
      <c r="D18" s="21" t="s">
        <v>11</v>
      </c>
      <c r="E18" s="36">
        <v>18463.446253999999</v>
      </c>
      <c r="F18" s="24"/>
      <c r="H18" s="30"/>
      <c r="I18" s="9"/>
      <c r="J18" s="18"/>
      <c r="K18" s="34"/>
    </row>
    <row r="19" spans="1:11" x14ac:dyDescent="0.2">
      <c r="A19" s="5"/>
      <c r="B19" s="5"/>
      <c r="C19" s="43"/>
      <c r="D19" s="21" t="s">
        <v>12</v>
      </c>
      <c r="E19" s="36">
        <v>27010.713006000002</v>
      </c>
      <c r="F19" s="24"/>
      <c r="H19" s="30"/>
      <c r="I19" s="9"/>
      <c r="J19" s="18"/>
      <c r="K19" s="34"/>
    </row>
    <row r="20" spans="1:11" x14ac:dyDescent="0.2">
      <c r="A20" s="5"/>
      <c r="B20" s="5"/>
      <c r="C20" s="43"/>
      <c r="D20" s="21" t="s">
        <v>13</v>
      </c>
      <c r="E20" s="36">
        <v>23344.905692</v>
      </c>
      <c r="F20" s="24"/>
      <c r="H20" s="30"/>
      <c r="I20" s="9"/>
      <c r="J20" s="18"/>
      <c r="K20" s="34"/>
    </row>
    <row r="21" spans="1:11" x14ac:dyDescent="0.2">
      <c r="A21" s="5"/>
      <c r="B21" s="5"/>
      <c r="C21" s="43"/>
      <c r="D21" s="21" t="s">
        <v>14</v>
      </c>
      <c r="E21" s="36">
        <v>20089.305090999998</v>
      </c>
      <c r="F21" s="29"/>
      <c r="H21" s="30"/>
      <c r="I21" s="9"/>
      <c r="J21" s="18"/>
      <c r="K21" s="34"/>
    </row>
    <row r="22" spans="1:11" x14ac:dyDescent="0.2">
      <c r="A22" s="5"/>
      <c r="B22" s="5"/>
      <c r="C22" s="43"/>
      <c r="D22" s="21" t="s">
        <v>15</v>
      </c>
      <c r="E22" s="36">
        <v>21476.003797000001</v>
      </c>
      <c r="F22" s="29"/>
      <c r="H22" s="30"/>
      <c r="I22" s="9"/>
      <c r="J22" s="18"/>
      <c r="K22" s="34"/>
    </row>
    <row r="23" spans="1:11" x14ac:dyDescent="0.2">
      <c r="A23" s="5"/>
      <c r="B23" s="5"/>
      <c r="C23" s="43"/>
      <c r="D23" s="21" t="s">
        <v>37</v>
      </c>
      <c r="E23" s="36">
        <v>9432.5</v>
      </c>
      <c r="F23" s="29"/>
      <c r="H23" s="30"/>
      <c r="I23" s="9"/>
      <c r="J23" s="18"/>
      <c r="K23" s="34"/>
    </row>
    <row r="24" spans="1:11" x14ac:dyDescent="0.2">
      <c r="A24" s="5"/>
      <c r="B24" s="5"/>
      <c r="C24" s="43"/>
      <c r="D24" s="21" t="s">
        <v>17</v>
      </c>
      <c r="E24" s="36">
        <v>10082.02159452</v>
      </c>
      <c r="F24" s="29"/>
      <c r="H24" s="30"/>
      <c r="I24" s="9"/>
      <c r="J24" s="18"/>
      <c r="K24" s="34"/>
    </row>
    <row r="25" spans="1:11" x14ac:dyDescent="0.2">
      <c r="A25" s="5"/>
      <c r="B25" s="5"/>
      <c r="C25" s="43"/>
      <c r="D25" s="21" t="s">
        <v>18</v>
      </c>
      <c r="E25" s="36">
        <v>32161.320172479998</v>
      </c>
      <c r="F25" s="29"/>
      <c r="H25" s="30"/>
      <c r="I25" s="9"/>
      <c r="J25" s="18"/>
      <c r="K25" s="34"/>
    </row>
    <row r="26" spans="1:11" x14ac:dyDescent="0.2">
      <c r="A26" s="5"/>
      <c r="B26" s="5"/>
      <c r="C26" s="43"/>
      <c r="D26" s="21" t="s">
        <v>19</v>
      </c>
      <c r="E26" s="36">
        <v>5873.6771330000001</v>
      </c>
      <c r="F26" s="29"/>
      <c r="H26" s="30"/>
      <c r="I26" s="9"/>
      <c r="J26" s="18"/>
      <c r="K26" s="34"/>
    </row>
    <row r="27" spans="1:11" x14ac:dyDescent="0.2">
      <c r="A27" s="5"/>
      <c r="B27" s="5"/>
      <c r="C27" s="43"/>
      <c r="D27" s="21" t="s">
        <v>20</v>
      </c>
      <c r="E27" s="36">
        <v>4906.4868759999999</v>
      </c>
      <c r="F27" s="29"/>
      <c r="H27" s="30"/>
      <c r="I27" s="9"/>
      <c r="J27" s="18"/>
      <c r="K27" s="34"/>
    </row>
    <row r="28" spans="1:11" x14ac:dyDescent="0.2">
      <c r="A28" s="5"/>
      <c r="B28" s="5"/>
      <c r="C28" s="43"/>
      <c r="D28" s="21" t="s">
        <v>21</v>
      </c>
      <c r="E28" s="36">
        <v>11339.780702</v>
      </c>
      <c r="F28" s="29"/>
      <c r="H28" s="30"/>
      <c r="I28" s="9"/>
      <c r="J28" s="18"/>
      <c r="K28" s="34"/>
    </row>
    <row r="29" spans="1:11" x14ac:dyDescent="0.2">
      <c r="A29" s="5"/>
      <c r="B29" s="5"/>
      <c r="C29" s="43"/>
      <c r="D29" s="21" t="s">
        <v>22</v>
      </c>
      <c r="E29" s="36">
        <v>9653.6076819999998</v>
      </c>
      <c r="F29" s="29"/>
      <c r="H29" s="30"/>
      <c r="I29" s="9"/>
      <c r="J29" s="18"/>
      <c r="K29" s="34"/>
    </row>
    <row r="30" spans="1:11" x14ac:dyDescent="0.2">
      <c r="A30" s="5"/>
      <c r="B30" s="5"/>
      <c r="C30" s="43"/>
      <c r="D30" s="21" t="s">
        <v>39</v>
      </c>
      <c r="E30" s="36">
        <v>357881.04600999999</v>
      </c>
      <c r="F30" s="29"/>
      <c r="H30" s="30"/>
      <c r="I30" s="9"/>
      <c r="J30" s="18"/>
      <c r="K30" s="34"/>
    </row>
    <row r="31" spans="1:11" x14ac:dyDescent="0.2">
      <c r="A31" s="5"/>
      <c r="B31" s="5"/>
      <c r="C31" s="43"/>
      <c r="D31" s="21"/>
      <c r="E31" s="37"/>
      <c r="F31" s="24"/>
    </row>
    <row r="32" spans="1:11" x14ac:dyDescent="0.2">
      <c r="A32" s="5"/>
      <c r="B32" s="5"/>
      <c r="C32" s="42" t="s">
        <v>23</v>
      </c>
      <c r="D32" s="21"/>
      <c r="F32" s="24"/>
      <c r="J32" s="9"/>
      <c r="K32" s="9"/>
    </row>
    <row r="33" spans="1:11" x14ac:dyDescent="0.2">
      <c r="A33" s="5"/>
      <c r="B33" s="5"/>
      <c r="C33" s="43"/>
      <c r="D33" s="21" t="s">
        <v>16</v>
      </c>
      <c r="E33" s="36">
        <v>497.75795699999998</v>
      </c>
      <c r="F33" s="24"/>
      <c r="J33" s="9"/>
      <c r="K33" s="9"/>
    </row>
    <row r="34" spans="1:11" x14ac:dyDescent="0.2">
      <c r="A34" s="5"/>
      <c r="B34" s="5"/>
      <c r="C34" s="43"/>
      <c r="D34" s="21" t="s">
        <v>17</v>
      </c>
      <c r="E34" s="36">
        <v>1437.958038</v>
      </c>
      <c r="F34" s="24"/>
      <c r="J34" s="9"/>
      <c r="K34" s="9"/>
    </row>
    <row r="35" spans="1:11" x14ac:dyDescent="0.2">
      <c r="A35" s="5"/>
      <c r="B35" s="5"/>
      <c r="C35" s="43"/>
      <c r="D35" s="21" t="s">
        <v>18</v>
      </c>
      <c r="E35" s="36">
        <v>465.16751072000005</v>
      </c>
      <c r="F35" s="24"/>
      <c r="J35" s="9"/>
      <c r="K35" s="9"/>
    </row>
    <row r="36" spans="1:11" x14ac:dyDescent="0.2">
      <c r="A36" s="5"/>
      <c r="B36" s="5"/>
      <c r="C36" s="43"/>
      <c r="D36" s="21" t="s">
        <v>50</v>
      </c>
      <c r="E36" s="36">
        <v>2.8000000000000002E-7</v>
      </c>
      <c r="F36" s="24"/>
      <c r="J36" s="9"/>
      <c r="K36" s="9"/>
    </row>
    <row r="37" spans="1:11" x14ac:dyDescent="0.2">
      <c r="A37" s="5"/>
      <c r="B37" s="5"/>
      <c r="C37" s="43"/>
      <c r="D37" s="21" t="s">
        <v>39</v>
      </c>
      <c r="E37" s="36">
        <v>159.63494</v>
      </c>
      <c r="F37" s="24"/>
    </row>
    <row r="38" spans="1:11" x14ac:dyDescent="0.2">
      <c r="A38" s="5"/>
      <c r="B38" s="5"/>
      <c r="C38" s="43"/>
      <c r="D38" s="22"/>
      <c r="E38" s="37"/>
      <c r="F38" s="51"/>
      <c r="H38" s="30"/>
    </row>
    <row r="39" spans="1:11" ht="13.5" thickBot="1" x14ac:dyDescent="0.25">
      <c r="A39" s="5"/>
      <c r="B39" s="23" t="s">
        <v>44</v>
      </c>
      <c r="C39" s="43"/>
      <c r="D39" s="21"/>
      <c r="E39" s="37"/>
      <c r="F39" s="24"/>
    </row>
    <row r="40" spans="1:11" x14ac:dyDescent="0.2">
      <c r="A40" s="5"/>
      <c r="B40" s="5"/>
      <c r="C40" s="42" t="s">
        <v>7</v>
      </c>
      <c r="D40" s="21"/>
      <c r="F40" s="24"/>
    </row>
    <row r="41" spans="1:11" x14ac:dyDescent="0.2">
      <c r="A41" s="5"/>
      <c r="B41" s="5"/>
      <c r="C41" s="43"/>
      <c r="D41" s="21" t="s">
        <v>8</v>
      </c>
      <c r="E41" s="36">
        <v>222324.32355077009</v>
      </c>
      <c r="F41" s="24"/>
    </row>
    <row r="42" spans="1:11" x14ac:dyDescent="0.2">
      <c r="A42" s="5"/>
      <c r="B42" s="5"/>
      <c r="C42" s="43"/>
      <c r="D42" s="21" t="s">
        <v>51</v>
      </c>
      <c r="E42" s="36">
        <v>24.702278400000001</v>
      </c>
      <c r="F42" s="24"/>
    </row>
    <row r="43" spans="1:11" x14ac:dyDescent="0.2">
      <c r="A43" s="5"/>
      <c r="B43" s="5"/>
      <c r="C43" s="43"/>
      <c r="D43" s="21" t="s">
        <v>52</v>
      </c>
      <c r="E43" s="36">
        <v>26.52939812</v>
      </c>
      <c r="F43" s="24"/>
    </row>
    <row r="44" spans="1:11" x14ac:dyDescent="0.2">
      <c r="A44" s="5"/>
      <c r="B44" s="5"/>
      <c r="C44" s="43"/>
      <c r="D44" s="21" t="s">
        <v>53</v>
      </c>
      <c r="E44" s="36">
        <v>40.419960330000009</v>
      </c>
      <c r="F44" s="24"/>
    </row>
    <row r="45" spans="1:11" x14ac:dyDescent="0.2">
      <c r="A45" s="5"/>
      <c r="B45" s="5"/>
      <c r="C45" s="43"/>
      <c r="D45" s="21" t="s">
        <v>54</v>
      </c>
      <c r="E45" s="36">
        <v>22.930635210000002</v>
      </c>
      <c r="F45" s="24"/>
    </row>
    <row r="46" spans="1:11" x14ac:dyDescent="0.2">
      <c r="A46" s="5"/>
      <c r="B46" s="5"/>
      <c r="C46" s="43"/>
      <c r="D46" s="21" t="s">
        <v>55</v>
      </c>
      <c r="E46" s="36">
        <v>33.126771490000003</v>
      </c>
      <c r="F46" s="24"/>
    </row>
    <row r="47" spans="1:11" x14ac:dyDescent="0.2">
      <c r="A47" s="5"/>
      <c r="B47" s="5"/>
      <c r="C47" s="43"/>
      <c r="D47" s="21" t="s">
        <v>56</v>
      </c>
      <c r="E47" s="36">
        <v>51.70721356</v>
      </c>
      <c r="F47" s="24"/>
    </row>
    <row r="48" spans="1:11" x14ac:dyDescent="0.2">
      <c r="A48" s="5"/>
      <c r="B48" s="5"/>
      <c r="C48" s="43"/>
      <c r="D48" s="21" t="s">
        <v>57</v>
      </c>
      <c r="E48" s="36">
        <v>21.836818349999994</v>
      </c>
      <c r="F48" s="24"/>
    </row>
    <row r="49" spans="1:6" x14ac:dyDescent="0.2">
      <c r="A49" s="5"/>
      <c r="B49" s="5"/>
      <c r="C49" s="43"/>
      <c r="D49" s="21" t="s">
        <v>58</v>
      </c>
      <c r="E49" s="36">
        <v>43.592002050000005</v>
      </c>
      <c r="F49" s="24"/>
    </row>
    <row r="50" spans="1:6" x14ac:dyDescent="0.2">
      <c r="A50" s="5"/>
      <c r="B50" s="5"/>
      <c r="C50" s="43"/>
      <c r="D50" s="21" t="s">
        <v>36</v>
      </c>
      <c r="E50" s="36">
        <v>14129.216800640001</v>
      </c>
      <c r="F50" s="24"/>
    </row>
    <row r="51" spans="1:6" x14ac:dyDescent="0.2">
      <c r="A51" s="5"/>
      <c r="B51" s="5"/>
      <c r="C51" s="43"/>
      <c r="D51" s="21" t="s">
        <v>49</v>
      </c>
      <c r="E51" s="36">
        <v>5315.8347346400005</v>
      </c>
      <c r="F51" s="24"/>
    </row>
    <row r="52" spans="1:6" x14ac:dyDescent="0.2">
      <c r="A52" s="5"/>
      <c r="B52" s="5"/>
      <c r="C52" s="43"/>
      <c r="D52" s="21" t="s">
        <v>9</v>
      </c>
      <c r="E52" s="36">
        <v>11230.315440550001</v>
      </c>
      <c r="F52" s="24"/>
    </row>
    <row r="53" spans="1:6" x14ac:dyDescent="0.2">
      <c r="A53" s="5"/>
      <c r="B53" s="5"/>
      <c r="C53" s="43"/>
      <c r="D53" s="21" t="s">
        <v>10</v>
      </c>
      <c r="E53" s="36">
        <v>8437.9416876499999</v>
      </c>
      <c r="F53" s="24"/>
    </row>
    <row r="54" spans="1:6" x14ac:dyDescent="0.2">
      <c r="A54" s="5"/>
      <c r="B54" s="5"/>
      <c r="C54" s="43"/>
      <c r="D54" s="21" t="s">
        <v>11</v>
      </c>
      <c r="E54" s="36">
        <v>4579.0566265099997</v>
      </c>
      <c r="F54" s="24"/>
    </row>
    <row r="55" spans="1:6" x14ac:dyDescent="0.2">
      <c r="A55" s="5"/>
      <c r="B55" s="5"/>
      <c r="C55" s="43"/>
      <c r="D55" s="21" t="s">
        <v>12</v>
      </c>
      <c r="E55" s="36">
        <v>9733.1277658899999</v>
      </c>
      <c r="F55" s="24"/>
    </row>
    <row r="56" spans="1:6" x14ac:dyDescent="0.2">
      <c r="A56" s="5"/>
      <c r="B56" s="5"/>
      <c r="C56" s="43"/>
      <c r="D56" s="21" t="s">
        <v>13</v>
      </c>
      <c r="E56" s="36">
        <v>7885.5112662699985</v>
      </c>
      <c r="F56" s="24"/>
    </row>
    <row r="57" spans="1:6" x14ac:dyDescent="0.2">
      <c r="A57" s="5"/>
      <c r="B57" s="5"/>
      <c r="C57" s="43"/>
      <c r="D57" s="21" t="s">
        <v>14</v>
      </c>
      <c r="E57" s="36">
        <v>6238.7895297299992</v>
      </c>
      <c r="F57" s="24"/>
    </row>
    <row r="58" spans="1:6" x14ac:dyDescent="0.2">
      <c r="A58" s="5"/>
      <c r="B58" s="5"/>
      <c r="C58" s="43"/>
      <c r="D58" s="21" t="s">
        <v>15</v>
      </c>
      <c r="E58" s="36">
        <v>8225.1778442499999</v>
      </c>
      <c r="F58" s="24"/>
    </row>
    <row r="59" spans="1:6" x14ac:dyDescent="0.2">
      <c r="A59" s="5"/>
      <c r="B59" s="5"/>
      <c r="C59" s="43"/>
      <c r="D59" s="21" t="s">
        <v>40</v>
      </c>
      <c r="E59" s="36">
        <v>1642.4424260000001</v>
      </c>
      <c r="F59" s="24"/>
    </row>
    <row r="60" spans="1:6" x14ac:dyDescent="0.2">
      <c r="A60" s="5"/>
      <c r="B60" s="5"/>
      <c r="C60" s="43"/>
      <c r="D60" s="21" t="s">
        <v>41</v>
      </c>
      <c r="E60" s="36">
        <v>4066.0229081700004</v>
      </c>
      <c r="F60" s="24"/>
    </row>
    <row r="61" spans="1:6" x14ac:dyDescent="0.2">
      <c r="A61" s="5"/>
      <c r="B61" s="5"/>
      <c r="C61" s="43"/>
      <c r="D61" s="21" t="s">
        <v>42</v>
      </c>
      <c r="E61" s="36">
        <v>160712.76268477002</v>
      </c>
      <c r="F61" s="24"/>
    </row>
    <row r="62" spans="1:6" x14ac:dyDescent="0.2">
      <c r="A62" s="5"/>
      <c r="B62" s="5"/>
      <c r="C62" s="43"/>
      <c r="D62" s="21" t="s">
        <v>37</v>
      </c>
      <c r="E62" s="36">
        <v>90729.807509930004</v>
      </c>
      <c r="F62" s="24"/>
    </row>
    <row r="63" spans="1:6" x14ac:dyDescent="0.2">
      <c r="A63" s="5"/>
      <c r="B63" s="5"/>
      <c r="C63" s="43"/>
      <c r="D63" s="21" t="s">
        <v>16</v>
      </c>
      <c r="E63" s="36">
        <v>1045.98002329</v>
      </c>
      <c r="F63" s="24"/>
    </row>
    <row r="64" spans="1:6" x14ac:dyDescent="0.2">
      <c r="A64" s="5"/>
      <c r="B64" s="5"/>
      <c r="C64" s="43"/>
      <c r="D64" s="21" t="s">
        <v>17</v>
      </c>
      <c r="E64" s="36">
        <v>1560.7830698500004</v>
      </c>
      <c r="F64" s="24"/>
    </row>
    <row r="65" spans="1:8" x14ac:dyDescent="0.2">
      <c r="A65" s="5"/>
      <c r="B65" s="5"/>
      <c r="C65" s="43"/>
      <c r="D65" s="21" t="s">
        <v>18</v>
      </c>
      <c r="E65" s="36">
        <v>4875.5936878399998</v>
      </c>
      <c r="F65" s="24"/>
    </row>
    <row r="66" spans="1:8" x14ac:dyDescent="0.2">
      <c r="A66" s="5"/>
      <c r="B66" s="5"/>
      <c r="C66" s="43"/>
      <c r="D66" s="21" t="s">
        <v>50</v>
      </c>
      <c r="E66" s="36">
        <f>(10918832351-10739739476)/1000000</f>
        <v>179.09287499999999</v>
      </c>
      <c r="F66" s="24"/>
    </row>
    <row r="67" spans="1:8" x14ac:dyDescent="0.2">
      <c r="A67" s="5"/>
      <c r="B67" s="5"/>
      <c r="C67" s="43"/>
      <c r="D67" s="21" t="s">
        <v>19</v>
      </c>
      <c r="E67" s="36">
        <v>1586.633975</v>
      </c>
      <c r="F67" s="24"/>
    </row>
    <row r="68" spans="1:8" x14ac:dyDescent="0.2">
      <c r="A68" s="5"/>
      <c r="B68" s="5"/>
      <c r="C68" s="43"/>
      <c r="D68" s="21" t="s">
        <v>20</v>
      </c>
      <c r="E68" s="36">
        <v>1716.8566807899999</v>
      </c>
      <c r="F68" s="24"/>
    </row>
    <row r="69" spans="1:8" x14ac:dyDescent="0.2">
      <c r="A69" s="5"/>
      <c r="B69" s="5"/>
      <c r="C69" s="43"/>
      <c r="D69" s="21" t="s">
        <v>21</v>
      </c>
      <c r="E69" s="36">
        <v>2707.7204830000005</v>
      </c>
      <c r="F69" s="24"/>
    </row>
    <row r="70" spans="1:8" x14ac:dyDescent="0.2">
      <c r="A70" s="5"/>
      <c r="B70" s="5"/>
      <c r="C70" s="43"/>
      <c r="D70" s="21" t="s">
        <v>22</v>
      </c>
      <c r="E70" s="36">
        <v>1959.0078755799998</v>
      </c>
      <c r="F70" s="24"/>
    </row>
    <row r="71" spans="1:8" x14ac:dyDescent="0.2">
      <c r="A71" s="5"/>
      <c r="B71" s="5"/>
      <c r="C71" s="43"/>
      <c r="D71" s="21" t="s">
        <v>24</v>
      </c>
      <c r="E71" s="36">
        <v>2942</v>
      </c>
      <c r="F71" s="24"/>
    </row>
    <row r="72" spans="1:8" x14ac:dyDescent="0.2">
      <c r="A72" s="5"/>
      <c r="B72" s="5"/>
      <c r="C72" s="43"/>
      <c r="D72" s="21" t="s">
        <v>39</v>
      </c>
      <c r="E72" s="36">
        <v>1648.3895520000001</v>
      </c>
      <c r="F72" s="24"/>
    </row>
    <row r="73" spans="1:8" x14ac:dyDescent="0.2">
      <c r="A73" s="5"/>
      <c r="B73" s="5"/>
      <c r="C73" s="43"/>
      <c r="D73" s="21" t="s">
        <v>43</v>
      </c>
      <c r="E73" s="36">
        <v>29131.446404810002</v>
      </c>
      <c r="F73" s="24"/>
    </row>
    <row r="74" spans="1:8" x14ac:dyDescent="0.2">
      <c r="A74" s="5"/>
      <c r="B74" s="5"/>
      <c r="C74" s="43"/>
      <c r="D74" s="21" t="s">
        <v>38</v>
      </c>
      <c r="E74" s="36">
        <v>5.6000000000000004E-7</v>
      </c>
      <c r="F74" s="24"/>
    </row>
    <row r="75" spans="1:8" x14ac:dyDescent="0.2">
      <c r="A75" s="5"/>
      <c r="B75" s="5"/>
      <c r="C75" s="43"/>
      <c r="D75" s="6"/>
      <c r="E75" s="37"/>
      <c r="F75" s="29"/>
    </row>
    <row r="76" spans="1:8" x14ac:dyDescent="0.2">
      <c r="A76" s="5"/>
      <c r="B76" s="5"/>
      <c r="C76" s="44" t="s">
        <v>28</v>
      </c>
      <c r="D76" s="6"/>
      <c r="E76" s="37"/>
      <c r="F76" s="29"/>
    </row>
    <row r="77" spans="1:8" x14ac:dyDescent="0.2">
      <c r="A77" s="5"/>
      <c r="B77" s="5"/>
      <c r="C77" s="43"/>
      <c r="D77" s="21" t="s">
        <v>42</v>
      </c>
      <c r="E77" s="36">
        <v>2509</v>
      </c>
      <c r="F77" s="29"/>
      <c r="H77" s="30"/>
    </row>
    <row r="78" spans="1:8" x14ac:dyDescent="0.2">
      <c r="A78" s="5"/>
      <c r="B78" s="5"/>
      <c r="C78" s="41"/>
      <c r="D78" s="8"/>
      <c r="E78" s="37"/>
      <c r="F78" s="24"/>
    </row>
    <row r="79" spans="1:8" x14ac:dyDescent="0.2">
      <c r="A79" s="5"/>
      <c r="B79" s="5"/>
      <c r="C79" s="44" t="s">
        <v>23</v>
      </c>
      <c r="D79" s="21"/>
      <c r="F79" s="24"/>
    </row>
    <row r="80" spans="1:8" x14ac:dyDescent="0.2">
      <c r="A80" s="5"/>
      <c r="B80" s="5"/>
      <c r="C80" s="44"/>
      <c r="D80" s="21" t="s">
        <v>8</v>
      </c>
      <c r="E80" s="36">
        <v>3652.0624244000001</v>
      </c>
      <c r="F80" s="24"/>
    </row>
    <row r="81" spans="1:6" x14ac:dyDescent="0.2">
      <c r="A81" s="5"/>
      <c r="B81" s="5"/>
      <c r="C81" s="41"/>
      <c r="D81" s="21" t="s">
        <v>36</v>
      </c>
      <c r="E81" s="36">
        <v>7576.9103960900002</v>
      </c>
      <c r="F81" s="24"/>
    </row>
    <row r="82" spans="1:6" x14ac:dyDescent="0.2">
      <c r="A82" s="5"/>
      <c r="B82" s="5"/>
      <c r="C82" s="41"/>
      <c r="D82" s="21" t="s">
        <v>49</v>
      </c>
      <c r="E82" s="36">
        <v>1371.6275680000008</v>
      </c>
      <c r="F82" s="24"/>
    </row>
    <row r="83" spans="1:6" x14ac:dyDescent="0.2">
      <c r="A83" s="5"/>
      <c r="B83" s="5"/>
      <c r="C83" s="41"/>
      <c r="D83" s="21" t="s">
        <v>9</v>
      </c>
      <c r="E83" s="36">
        <v>2629.6405880000002</v>
      </c>
      <c r="F83" s="24"/>
    </row>
    <row r="84" spans="1:6" x14ac:dyDescent="0.2">
      <c r="A84" s="5"/>
      <c r="B84" s="5"/>
      <c r="C84" s="41"/>
      <c r="D84" s="21" t="s">
        <v>10</v>
      </c>
      <c r="E84" s="36">
        <v>2110.80446867</v>
      </c>
      <c r="F84" s="24"/>
    </row>
    <row r="85" spans="1:6" x14ac:dyDescent="0.2">
      <c r="A85" s="5"/>
      <c r="B85" s="5"/>
      <c r="C85" s="41"/>
      <c r="D85" s="21" t="s">
        <v>11</v>
      </c>
      <c r="E85" s="36">
        <v>1094.4257741400002</v>
      </c>
      <c r="F85" s="24"/>
    </row>
    <row r="86" spans="1:6" x14ac:dyDescent="0.2">
      <c r="A86" s="5"/>
      <c r="B86" s="5"/>
      <c r="C86" s="41"/>
      <c r="D86" s="21" t="s">
        <v>12</v>
      </c>
      <c r="E86" s="36">
        <v>3477.1908404599994</v>
      </c>
      <c r="F86" s="24"/>
    </row>
    <row r="87" spans="1:6" x14ac:dyDescent="0.2">
      <c r="A87" s="5"/>
      <c r="B87" s="5"/>
      <c r="C87" s="41"/>
      <c r="D87" s="21" t="s">
        <v>13</v>
      </c>
      <c r="E87" s="36">
        <v>1163.43851004</v>
      </c>
      <c r="F87" s="24"/>
    </row>
    <row r="88" spans="1:6" x14ac:dyDescent="0.2">
      <c r="A88" s="5"/>
      <c r="B88" s="5"/>
      <c r="C88" s="41"/>
      <c r="D88" s="21" t="s">
        <v>14</v>
      </c>
      <c r="E88" s="36">
        <v>870.30714999999987</v>
      </c>
      <c r="F88" s="24"/>
    </row>
    <row r="89" spans="1:6" x14ac:dyDescent="0.2">
      <c r="A89" s="5"/>
      <c r="B89" s="5"/>
      <c r="C89" s="41"/>
      <c r="D89" s="21" t="s">
        <v>15</v>
      </c>
      <c r="E89" s="36">
        <v>350</v>
      </c>
      <c r="F89" s="24"/>
    </row>
    <row r="90" spans="1:6" x14ac:dyDescent="0.2">
      <c r="A90" s="5"/>
      <c r="B90" s="5"/>
      <c r="C90" s="41"/>
      <c r="D90" s="21" t="s">
        <v>40</v>
      </c>
      <c r="E90" s="36">
        <v>79.81747</v>
      </c>
      <c r="F90" s="24"/>
    </row>
    <row r="91" spans="1:6" x14ac:dyDescent="0.2">
      <c r="A91" s="5"/>
      <c r="B91" s="5"/>
      <c r="C91" s="41"/>
      <c r="D91" s="21" t="s">
        <v>42</v>
      </c>
      <c r="E91" s="36">
        <v>7462.0169999999998</v>
      </c>
      <c r="F91" s="24"/>
    </row>
    <row r="92" spans="1:6" x14ac:dyDescent="0.2">
      <c r="A92" s="5"/>
      <c r="B92" s="5"/>
      <c r="C92" s="41"/>
      <c r="D92" s="21" t="s">
        <v>37</v>
      </c>
      <c r="E92" s="36">
        <v>1868.2603187499999</v>
      </c>
      <c r="F92" s="24"/>
    </row>
    <row r="93" spans="1:6" x14ac:dyDescent="0.2">
      <c r="A93" s="5"/>
      <c r="B93" s="5"/>
      <c r="C93" s="41"/>
      <c r="D93" s="21" t="s">
        <v>16</v>
      </c>
      <c r="E93" s="36">
        <v>266.2</v>
      </c>
      <c r="F93" s="24"/>
    </row>
    <row r="94" spans="1:6" x14ac:dyDescent="0.2">
      <c r="A94" s="5"/>
      <c r="B94" s="5"/>
      <c r="C94" s="41"/>
      <c r="D94" s="21" t="s">
        <v>17</v>
      </c>
      <c r="E94" s="36">
        <v>550.92179467000005</v>
      </c>
      <c r="F94" s="24"/>
    </row>
    <row r="95" spans="1:6" x14ac:dyDescent="0.2">
      <c r="A95" s="5"/>
      <c r="B95" s="5"/>
      <c r="C95" s="41"/>
      <c r="D95" s="21" t="s">
        <v>18</v>
      </c>
      <c r="E95" s="36">
        <v>6471.54648309</v>
      </c>
      <c r="F95" s="24"/>
    </row>
    <row r="96" spans="1:6" x14ac:dyDescent="0.2">
      <c r="A96" s="5"/>
      <c r="B96" s="5"/>
      <c r="C96" s="41"/>
      <c r="D96" s="21" t="s">
        <v>19</v>
      </c>
      <c r="E96" s="36">
        <v>168.45</v>
      </c>
      <c r="F96" s="24"/>
    </row>
    <row r="97" spans="1:8" x14ac:dyDescent="0.2">
      <c r="A97" s="5"/>
      <c r="B97" s="5"/>
      <c r="C97" s="41"/>
      <c r="D97" s="21" t="s">
        <v>20</v>
      </c>
      <c r="E97" s="36">
        <v>159.64769999999999</v>
      </c>
      <c r="F97" s="24"/>
    </row>
    <row r="98" spans="1:8" x14ac:dyDescent="0.2">
      <c r="A98" s="5"/>
      <c r="B98" s="5"/>
      <c r="C98" s="41"/>
      <c r="D98" s="21" t="s">
        <v>21</v>
      </c>
      <c r="E98" s="36">
        <v>594.96760200000006</v>
      </c>
      <c r="F98" s="24"/>
    </row>
    <row r="99" spans="1:8" x14ac:dyDescent="0.2">
      <c r="A99" s="5"/>
      <c r="B99" s="5"/>
      <c r="C99" s="41"/>
      <c r="D99" s="21" t="s">
        <v>22</v>
      </c>
      <c r="E99" s="36">
        <v>598.99720000000002</v>
      </c>
      <c r="F99" s="24"/>
    </row>
    <row r="100" spans="1:8" x14ac:dyDescent="0.2">
      <c r="A100" s="5"/>
      <c r="B100" s="5"/>
      <c r="C100" s="41"/>
      <c r="D100" s="21" t="s">
        <v>24</v>
      </c>
      <c r="E100" s="36">
        <v>18</v>
      </c>
      <c r="F100" s="51"/>
      <c r="H100" s="30"/>
    </row>
    <row r="101" spans="1:8" x14ac:dyDescent="0.2">
      <c r="A101" s="5"/>
      <c r="B101" s="5"/>
      <c r="C101" s="41"/>
      <c r="D101" s="21" t="s">
        <v>43</v>
      </c>
      <c r="E101" s="36">
        <v>2228.6974353800001</v>
      </c>
      <c r="F101" s="51"/>
      <c r="H101" s="30"/>
    </row>
    <row r="102" spans="1:8" x14ac:dyDescent="0.2">
      <c r="A102" s="5"/>
      <c r="B102" s="5"/>
      <c r="C102" s="41"/>
      <c r="D102" s="21" t="s">
        <v>38</v>
      </c>
      <c r="E102" s="36">
        <v>134.15045130999999</v>
      </c>
      <c r="F102" s="24"/>
    </row>
    <row r="103" spans="1:8" x14ac:dyDescent="0.2">
      <c r="A103" s="5"/>
      <c r="B103" s="5"/>
      <c r="C103" s="41"/>
      <c r="D103" s="21"/>
      <c r="F103" s="24"/>
    </row>
    <row r="104" spans="1:8" x14ac:dyDescent="0.2">
      <c r="A104" s="5"/>
      <c r="B104" s="5"/>
      <c r="C104" s="44">
        <v>54</v>
      </c>
      <c r="D104" s="21"/>
      <c r="F104" s="24"/>
    </row>
    <row r="105" spans="1:8" x14ac:dyDescent="0.2">
      <c r="A105" s="5"/>
      <c r="B105" s="5"/>
      <c r="C105" s="41"/>
      <c r="D105" s="21"/>
      <c r="F105" s="24"/>
    </row>
    <row r="106" spans="1:8" x14ac:dyDescent="0.2">
      <c r="A106" s="5"/>
      <c r="B106" s="5"/>
      <c r="C106" s="41"/>
      <c r="D106" s="21" t="s">
        <v>8</v>
      </c>
      <c r="E106" s="36">
        <v>47692.164303539997</v>
      </c>
      <c r="F106" s="24"/>
    </row>
    <row r="107" spans="1:8" x14ac:dyDescent="0.2">
      <c r="A107" s="5"/>
      <c r="B107" s="5"/>
      <c r="C107" s="41"/>
      <c r="D107" s="21" t="s">
        <v>12</v>
      </c>
      <c r="E107" s="36">
        <v>294.88200000000001</v>
      </c>
      <c r="F107" s="24"/>
    </row>
    <row r="108" spans="1:8" x14ac:dyDescent="0.2">
      <c r="A108" s="5"/>
      <c r="B108" s="5"/>
      <c r="C108" s="41"/>
      <c r="D108" s="21" t="s">
        <v>13</v>
      </c>
      <c r="E108" s="36">
        <v>243.05629420000002</v>
      </c>
      <c r="F108" s="24"/>
    </row>
    <row r="109" spans="1:8" x14ac:dyDescent="0.2">
      <c r="A109" s="5"/>
      <c r="B109" s="5"/>
      <c r="C109" s="41"/>
      <c r="D109" s="21" t="s">
        <v>14</v>
      </c>
      <c r="E109" s="36">
        <v>221.52081680000001</v>
      </c>
      <c r="F109" s="24"/>
    </row>
    <row r="110" spans="1:8" x14ac:dyDescent="0.2">
      <c r="A110" s="5"/>
      <c r="B110" s="5"/>
      <c r="C110" s="41"/>
      <c r="D110" s="21" t="s">
        <v>15</v>
      </c>
      <c r="E110" s="36">
        <v>277.24423688000002</v>
      </c>
      <c r="F110" s="24"/>
    </row>
    <row r="111" spans="1:8" x14ac:dyDescent="0.2">
      <c r="A111" s="5"/>
      <c r="B111" s="5"/>
      <c r="C111" s="41"/>
      <c r="D111" s="21" t="s">
        <v>41</v>
      </c>
      <c r="E111" s="36">
        <v>104.24</v>
      </c>
      <c r="F111" s="24"/>
    </row>
    <row r="112" spans="1:8" x14ac:dyDescent="0.2">
      <c r="A112" s="5"/>
      <c r="B112" s="5"/>
      <c r="C112" s="41"/>
      <c r="D112" s="21" t="s">
        <v>42</v>
      </c>
      <c r="E112" s="36">
        <v>13834.688637649999</v>
      </c>
      <c r="F112" s="24"/>
    </row>
    <row r="113" spans="1:8" x14ac:dyDescent="0.2">
      <c r="A113" s="5"/>
      <c r="B113" s="5"/>
      <c r="C113" s="41"/>
      <c r="D113" s="21" t="s">
        <v>37</v>
      </c>
      <c r="E113" s="36">
        <v>4156.6982302899996</v>
      </c>
      <c r="F113" s="24"/>
    </row>
    <row r="114" spans="1:8" x14ac:dyDescent="0.2">
      <c r="A114" s="5"/>
      <c r="B114" s="5"/>
      <c r="C114" s="41"/>
      <c r="D114" s="21" t="s">
        <v>21</v>
      </c>
      <c r="E114" s="36">
        <v>49.749744</v>
      </c>
      <c r="F114" s="24"/>
    </row>
    <row r="115" spans="1:8" x14ac:dyDescent="0.2">
      <c r="A115" s="5"/>
      <c r="B115" s="5"/>
      <c r="C115" s="41"/>
      <c r="D115" s="21" t="s">
        <v>43</v>
      </c>
      <c r="E115" s="36">
        <v>532.45997221000005</v>
      </c>
      <c r="F115" s="24"/>
    </row>
    <row r="116" spans="1:8" x14ac:dyDescent="0.2">
      <c r="A116" s="5"/>
      <c r="B116" s="5"/>
      <c r="C116" s="41"/>
      <c r="D116" s="21" t="s">
        <v>38</v>
      </c>
      <c r="E116" s="36">
        <f>(93295758.43+6)/1000000</f>
        <v>93.295764430000006</v>
      </c>
      <c r="F116" s="24"/>
    </row>
    <row r="117" spans="1:8" x14ac:dyDescent="0.2">
      <c r="A117" s="5"/>
      <c r="B117" s="5"/>
      <c r="C117" s="41"/>
      <c r="D117" s="21"/>
      <c r="F117" s="24"/>
    </row>
    <row r="118" spans="1:8" x14ac:dyDescent="0.2">
      <c r="A118" s="5"/>
      <c r="B118" s="5"/>
      <c r="C118" s="41"/>
      <c r="D118" s="22"/>
      <c r="E118" s="37"/>
      <c r="F118" s="24"/>
    </row>
    <row r="119" spans="1:8" ht="13.5" thickBot="1" x14ac:dyDescent="0.25">
      <c r="A119" s="5"/>
      <c r="B119" s="23" t="s">
        <v>25</v>
      </c>
      <c r="C119" s="41"/>
      <c r="D119" s="21"/>
      <c r="E119" s="37"/>
      <c r="F119" s="24"/>
    </row>
    <row r="120" spans="1:8" x14ac:dyDescent="0.2">
      <c r="A120" s="5"/>
      <c r="B120" s="5"/>
      <c r="C120" s="44" t="s">
        <v>7</v>
      </c>
      <c r="D120" s="21"/>
      <c r="F120" s="24"/>
    </row>
    <row r="121" spans="1:8" x14ac:dyDescent="0.2">
      <c r="A121" s="5"/>
      <c r="B121" s="5"/>
      <c r="C121" s="44"/>
      <c r="D121" s="21" t="s">
        <v>40</v>
      </c>
      <c r="E121" s="36">
        <v>13652.150668</v>
      </c>
      <c r="F121" s="24"/>
      <c r="H121" s="30"/>
    </row>
    <row r="122" spans="1:8" x14ac:dyDescent="0.2">
      <c r="A122" s="5"/>
      <c r="B122" s="5"/>
      <c r="C122" s="44"/>
      <c r="D122" s="21"/>
      <c r="F122" s="24"/>
    </row>
    <row r="123" spans="1:8" x14ac:dyDescent="0.2">
      <c r="A123" s="5"/>
      <c r="B123" s="5"/>
      <c r="C123" s="44"/>
      <c r="D123" s="21"/>
      <c r="F123" s="24"/>
    </row>
    <row r="124" spans="1:8" ht="13.5" thickBot="1" x14ac:dyDescent="0.25">
      <c r="A124" s="5"/>
      <c r="B124" s="23" t="s">
        <v>46</v>
      </c>
      <c r="C124" s="44"/>
      <c r="D124" s="21"/>
      <c r="F124" s="24"/>
    </row>
    <row r="125" spans="1:8" x14ac:dyDescent="0.2">
      <c r="A125" s="5"/>
      <c r="B125" s="5"/>
      <c r="C125" s="44" t="s">
        <v>7</v>
      </c>
      <c r="D125" s="21" t="s">
        <v>40</v>
      </c>
      <c r="E125" s="36">
        <v>18335</v>
      </c>
      <c r="F125" s="24"/>
      <c r="H125" s="30"/>
    </row>
    <row r="126" spans="1:8" x14ac:dyDescent="0.2">
      <c r="A126" s="5"/>
      <c r="B126" s="5"/>
      <c r="C126" s="44"/>
      <c r="D126" s="21"/>
      <c r="F126" s="24"/>
    </row>
    <row r="127" spans="1:8" ht="50.25" customHeight="1" thickBot="1" x14ac:dyDescent="0.25">
      <c r="A127" s="5"/>
      <c r="B127" s="38" t="s">
        <v>47</v>
      </c>
      <c r="C127" s="44"/>
      <c r="D127" s="21"/>
      <c r="F127" s="24"/>
    </row>
    <row r="128" spans="1:8" x14ac:dyDescent="0.2">
      <c r="A128" s="5"/>
      <c r="B128" s="5"/>
      <c r="C128" s="44" t="s">
        <v>7</v>
      </c>
      <c r="D128" s="21"/>
      <c r="F128" s="24"/>
    </row>
    <row r="129" spans="1:6" x14ac:dyDescent="0.2">
      <c r="A129" s="5"/>
      <c r="B129" s="5"/>
      <c r="C129" s="44"/>
      <c r="D129" s="21" t="s">
        <v>8</v>
      </c>
      <c r="E129" s="36">
        <v>1.52</v>
      </c>
      <c r="F129" s="24"/>
    </row>
    <row r="130" spans="1:6" x14ac:dyDescent="0.2">
      <c r="A130" s="5"/>
      <c r="B130" s="5"/>
      <c r="C130" s="44"/>
      <c r="D130" s="21" t="s">
        <v>36</v>
      </c>
      <c r="E130" s="36">
        <v>1216.5794960000001</v>
      </c>
      <c r="F130" s="24"/>
    </row>
    <row r="131" spans="1:6" x14ac:dyDescent="0.2">
      <c r="A131" s="5"/>
      <c r="B131" s="5"/>
      <c r="C131" s="44"/>
      <c r="D131" s="21" t="s">
        <v>49</v>
      </c>
      <c r="E131" s="36">
        <v>16.537220000000001</v>
      </c>
      <c r="F131" s="24"/>
    </row>
    <row r="132" spans="1:6" x14ac:dyDescent="0.2">
      <c r="A132" s="5"/>
      <c r="B132" s="5"/>
      <c r="C132" s="44"/>
      <c r="D132" s="21" t="s">
        <v>9</v>
      </c>
      <c r="E132" s="36">
        <v>609.56739400000004</v>
      </c>
      <c r="F132" s="24"/>
    </row>
    <row r="133" spans="1:6" x14ac:dyDescent="0.2">
      <c r="A133" s="5"/>
      <c r="B133" s="5"/>
      <c r="C133" s="44"/>
      <c r="D133" s="21" t="s">
        <v>10</v>
      </c>
      <c r="E133" s="36">
        <v>39.544809999999998</v>
      </c>
      <c r="F133" s="24"/>
    </row>
    <row r="134" spans="1:6" x14ac:dyDescent="0.2">
      <c r="A134" s="5"/>
      <c r="B134" s="5"/>
      <c r="C134" s="44"/>
      <c r="D134" s="21" t="s">
        <v>11</v>
      </c>
      <c r="E134" s="36">
        <v>222.89271099999999</v>
      </c>
      <c r="F134" s="24"/>
    </row>
    <row r="135" spans="1:6" x14ac:dyDescent="0.2">
      <c r="A135" s="5"/>
      <c r="B135" s="5"/>
      <c r="C135" s="44"/>
      <c r="D135" s="21" t="s">
        <v>12</v>
      </c>
      <c r="E135" s="36">
        <v>339.40362980000003</v>
      </c>
      <c r="F135" s="24"/>
    </row>
    <row r="136" spans="1:6" x14ac:dyDescent="0.2">
      <c r="A136" s="5"/>
      <c r="B136" s="5"/>
      <c r="C136" s="44"/>
      <c r="D136" s="21" t="s">
        <v>13</v>
      </c>
      <c r="E136" s="36">
        <v>9.2398260000000008</v>
      </c>
      <c r="F136" s="24"/>
    </row>
    <row r="137" spans="1:6" x14ac:dyDescent="0.2">
      <c r="A137" s="5"/>
      <c r="B137" s="5"/>
      <c r="C137" s="44"/>
      <c r="D137" s="21" t="s">
        <v>14</v>
      </c>
      <c r="E137" s="36">
        <v>105.25829</v>
      </c>
      <c r="F137" s="24"/>
    </row>
    <row r="138" spans="1:6" x14ac:dyDescent="0.2">
      <c r="A138" s="5"/>
      <c r="B138" s="5"/>
      <c r="C138" s="44"/>
      <c r="D138" s="21" t="s">
        <v>15</v>
      </c>
      <c r="E138" s="36">
        <v>17.444552000000002</v>
      </c>
      <c r="F138" s="24"/>
    </row>
    <row r="139" spans="1:6" x14ac:dyDescent="0.2">
      <c r="A139" s="5"/>
      <c r="B139" s="5"/>
      <c r="C139" s="44"/>
      <c r="D139" s="21" t="s">
        <v>17</v>
      </c>
      <c r="E139" s="36">
        <v>15.347049999999999</v>
      </c>
      <c r="F139" s="24"/>
    </row>
    <row r="140" spans="1:6" x14ac:dyDescent="0.2">
      <c r="A140" s="5"/>
      <c r="B140" s="5"/>
      <c r="C140" s="44"/>
      <c r="D140" s="21" t="s">
        <v>18</v>
      </c>
      <c r="E140" s="36">
        <v>497.967693</v>
      </c>
      <c r="F140" s="24"/>
    </row>
    <row r="141" spans="1:6" x14ac:dyDescent="0.2">
      <c r="A141" s="5"/>
      <c r="B141" s="5"/>
      <c r="C141" s="44"/>
      <c r="D141" s="21" t="s">
        <v>19</v>
      </c>
      <c r="E141" s="36">
        <v>225.11052900000001</v>
      </c>
      <c r="F141" s="24"/>
    </row>
    <row r="142" spans="1:6" x14ac:dyDescent="0.2">
      <c r="A142" s="5"/>
      <c r="B142" s="5"/>
      <c r="C142" s="44"/>
      <c r="D142" s="21" t="s">
        <v>20</v>
      </c>
      <c r="E142" s="36">
        <v>18.646018999999999</v>
      </c>
      <c r="F142" s="24"/>
    </row>
    <row r="143" spans="1:6" x14ac:dyDescent="0.2">
      <c r="A143" s="5"/>
      <c r="B143" s="5"/>
      <c r="C143" s="44"/>
      <c r="D143" s="21" t="s">
        <v>21</v>
      </c>
      <c r="E143" s="36">
        <v>12.914552199999999</v>
      </c>
      <c r="F143" s="24"/>
    </row>
    <row r="144" spans="1:6" x14ac:dyDescent="0.2">
      <c r="A144" s="5"/>
      <c r="B144" s="5"/>
      <c r="C144" s="44"/>
      <c r="D144" s="21" t="s">
        <v>22</v>
      </c>
      <c r="E144" s="36">
        <v>14.926322000000001</v>
      </c>
      <c r="F144" s="24"/>
    </row>
    <row r="145" spans="1:12" x14ac:dyDescent="0.2">
      <c r="A145" s="5"/>
      <c r="B145" s="5"/>
      <c r="C145" s="44"/>
      <c r="D145" s="21" t="s">
        <v>43</v>
      </c>
      <c r="E145" s="36">
        <v>465</v>
      </c>
      <c r="F145" s="24"/>
    </row>
    <row r="146" spans="1:12" x14ac:dyDescent="0.2">
      <c r="A146" s="5"/>
      <c r="B146" s="5"/>
      <c r="C146" s="44"/>
      <c r="D146" s="21"/>
      <c r="E146" s="36"/>
      <c r="F146" s="24"/>
    </row>
    <row r="147" spans="1:12" x14ac:dyDescent="0.2">
      <c r="A147" s="5"/>
      <c r="B147" s="5"/>
      <c r="C147" s="44"/>
      <c r="D147" s="21"/>
      <c r="F147" s="24"/>
    </row>
    <row r="148" spans="1:12" x14ac:dyDescent="0.2">
      <c r="A148" s="5"/>
      <c r="B148" s="5"/>
      <c r="C148" s="41"/>
      <c r="D148" s="22"/>
      <c r="E148" s="26"/>
      <c r="F148" s="29"/>
    </row>
    <row r="149" spans="1:12" ht="15.75" x14ac:dyDescent="0.25">
      <c r="A149" s="15" t="s">
        <v>26</v>
      </c>
      <c r="B149" s="15"/>
      <c r="C149" s="17"/>
      <c r="D149" s="15"/>
      <c r="E149" s="31">
        <f>SUM(E15:E147)</f>
        <v>1390794.1801960003</v>
      </c>
      <c r="F149" s="24"/>
    </row>
    <row r="150" spans="1:12" x14ac:dyDescent="0.2">
      <c r="A150" s="5"/>
      <c r="B150" s="5"/>
      <c r="C150" s="41"/>
      <c r="D150" s="5"/>
      <c r="E150" s="27"/>
      <c r="F150" s="24"/>
    </row>
    <row r="151" spans="1:12" ht="15.75" x14ac:dyDescent="0.25">
      <c r="A151" s="54" t="s">
        <v>27</v>
      </c>
      <c r="B151" s="54"/>
      <c r="C151" s="41"/>
      <c r="D151" s="5"/>
      <c r="E151" s="27"/>
      <c r="F151" s="24"/>
    </row>
    <row r="152" spans="1:12" x14ac:dyDescent="0.2">
      <c r="A152" s="5"/>
      <c r="B152" s="5"/>
      <c r="C152" s="44"/>
      <c r="D152" s="8"/>
      <c r="E152" s="25"/>
      <c r="F152" s="24"/>
    </row>
    <row r="153" spans="1:12" x14ac:dyDescent="0.2">
      <c r="A153" s="5"/>
      <c r="B153" s="5"/>
      <c r="C153" s="42" t="s">
        <v>28</v>
      </c>
      <c r="D153" s="21"/>
      <c r="E153" s="25"/>
      <c r="F153" s="24"/>
    </row>
    <row r="154" spans="1:12" x14ac:dyDescent="0.2">
      <c r="A154" s="5"/>
      <c r="B154" s="5"/>
      <c r="C154" s="43"/>
      <c r="D154" s="21" t="s">
        <v>8</v>
      </c>
      <c r="E154" s="36">
        <v>124776.90945568001</v>
      </c>
      <c r="F154" s="29"/>
      <c r="H154" s="35"/>
      <c r="I154" s="18"/>
      <c r="K154" s="18"/>
      <c r="L154" s="10"/>
    </row>
    <row r="155" spans="1:12" x14ac:dyDescent="0.2">
      <c r="A155" s="5"/>
      <c r="B155" s="5"/>
      <c r="C155" s="43"/>
      <c r="D155" s="21" t="s">
        <v>36</v>
      </c>
      <c r="E155" s="36">
        <v>1408.9554949999999</v>
      </c>
      <c r="F155" s="29"/>
      <c r="H155" s="35"/>
      <c r="I155" s="18"/>
      <c r="K155" s="18"/>
      <c r="L155" s="10"/>
    </row>
    <row r="156" spans="1:12" x14ac:dyDescent="0.2">
      <c r="A156" s="5"/>
      <c r="B156" s="5"/>
      <c r="C156" s="43"/>
      <c r="D156" s="21" t="s">
        <v>10</v>
      </c>
      <c r="E156" s="36">
        <v>755.75461627999994</v>
      </c>
      <c r="F156" s="29"/>
      <c r="H156" s="35"/>
      <c r="I156" s="18"/>
      <c r="K156" s="18"/>
      <c r="L156" s="10"/>
    </row>
    <row r="157" spans="1:12" x14ac:dyDescent="0.2">
      <c r="A157" s="5"/>
      <c r="B157" s="5"/>
      <c r="C157" s="43"/>
      <c r="D157" s="21" t="s">
        <v>13</v>
      </c>
      <c r="E157" s="36">
        <v>1000</v>
      </c>
      <c r="F157" s="29"/>
      <c r="H157" s="35"/>
      <c r="I157" s="18"/>
      <c r="K157" s="18"/>
      <c r="L157" s="10"/>
    </row>
    <row r="158" spans="1:12" x14ac:dyDescent="0.2">
      <c r="A158" s="5"/>
      <c r="B158" s="5"/>
      <c r="C158" s="43"/>
      <c r="D158" s="21" t="s">
        <v>40</v>
      </c>
      <c r="E158" s="36">
        <v>925.98645699999997</v>
      </c>
      <c r="F158" s="29"/>
      <c r="H158" s="35"/>
      <c r="I158" s="18"/>
      <c r="K158" s="18"/>
      <c r="L158" s="10"/>
    </row>
    <row r="159" spans="1:12" x14ac:dyDescent="0.2">
      <c r="A159" s="5"/>
      <c r="B159" s="5"/>
      <c r="C159" s="43"/>
      <c r="D159" s="21" t="s">
        <v>41</v>
      </c>
      <c r="E159" s="36">
        <v>30143.365429720001</v>
      </c>
      <c r="F159" s="29"/>
      <c r="H159" s="35"/>
      <c r="I159" s="18"/>
      <c r="K159" s="18"/>
      <c r="L159" s="10"/>
    </row>
    <row r="160" spans="1:12" x14ac:dyDescent="0.2">
      <c r="A160" s="5"/>
      <c r="B160" s="5"/>
      <c r="C160" s="43"/>
      <c r="D160" s="21" t="s">
        <v>42</v>
      </c>
      <c r="E160" s="36">
        <v>61617.207295209999</v>
      </c>
      <c r="F160" s="29"/>
      <c r="H160" s="35"/>
      <c r="I160" s="18"/>
      <c r="K160" s="18"/>
      <c r="L160" s="10"/>
    </row>
    <row r="161" spans="1:12" x14ac:dyDescent="0.2">
      <c r="A161" s="5"/>
      <c r="B161" s="5"/>
      <c r="C161" s="43"/>
      <c r="D161" s="21" t="s">
        <v>37</v>
      </c>
      <c r="E161" s="36">
        <v>3214.9855412200004</v>
      </c>
      <c r="F161" s="29"/>
      <c r="H161" s="35"/>
      <c r="I161" s="18"/>
      <c r="K161" s="18"/>
      <c r="L161" s="10"/>
    </row>
    <row r="162" spans="1:12" x14ac:dyDescent="0.2">
      <c r="A162" s="5"/>
      <c r="B162" s="5"/>
      <c r="C162" s="43"/>
      <c r="D162" s="21" t="s">
        <v>16</v>
      </c>
      <c r="E162" s="36">
        <v>540</v>
      </c>
      <c r="F162" s="29"/>
      <c r="H162" s="35"/>
      <c r="I162" s="18"/>
      <c r="K162" s="18"/>
      <c r="L162" s="10"/>
    </row>
    <row r="163" spans="1:12" x14ac:dyDescent="0.2">
      <c r="A163" s="5"/>
      <c r="B163" s="5"/>
      <c r="C163" s="43"/>
      <c r="D163" s="21" t="s">
        <v>17</v>
      </c>
      <c r="E163" s="36">
        <v>230</v>
      </c>
      <c r="F163" s="29"/>
      <c r="H163" s="35"/>
      <c r="I163" s="18"/>
      <c r="K163" s="18"/>
      <c r="L163" s="10"/>
    </row>
    <row r="164" spans="1:12" x14ac:dyDescent="0.2">
      <c r="A164" s="5"/>
      <c r="B164" s="5"/>
      <c r="C164" s="43"/>
      <c r="D164" s="21" t="s">
        <v>18</v>
      </c>
      <c r="E164" s="36">
        <v>600.32365900000002</v>
      </c>
      <c r="F164" s="29"/>
      <c r="H164" s="35"/>
      <c r="I164" s="18"/>
      <c r="K164" s="18"/>
      <c r="L164" s="10"/>
    </row>
    <row r="165" spans="1:12" s="10" customFormat="1" x14ac:dyDescent="0.2">
      <c r="A165" s="5"/>
      <c r="B165" s="5"/>
      <c r="C165" s="43"/>
      <c r="D165" s="21" t="s">
        <v>43</v>
      </c>
      <c r="E165" s="36">
        <v>4350.3297968899997</v>
      </c>
      <c r="F165" s="29"/>
      <c r="G165" s="9"/>
      <c r="H165" s="35"/>
      <c r="I165" s="18"/>
      <c r="J165" s="2"/>
      <c r="K165" s="18"/>
    </row>
    <row r="166" spans="1:12" s="10" customFormat="1" x14ac:dyDescent="0.2">
      <c r="A166" s="5"/>
      <c r="B166" s="5"/>
      <c r="C166" s="41"/>
      <c r="D166" s="5"/>
      <c r="E166" s="27"/>
      <c r="F166" s="29"/>
      <c r="G166" s="9"/>
      <c r="H166" s="11"/>
      <c r="I166" s="18"/>
      <c r="J166" s="2"/>
    </row>
    <row r="167" spans="1:12" s="10" customFormat="1" ht="15.75" x14ac:dyDescent="0.25">
      <c r="A167" s="15" t="s">
        <v>29</v>
      </c>
      <c r="B167" s="15"/>
      <c r="C167" s="17"/>
      <c r="D167" s="15"/>
      <c r="E167" s="31">
        <f>SUM(E153:E165)</f>
        <v>229563.81774599999</v>
      </c>
      <c r="F167" s="29"/>
      <c r="G167" s="9"/>
      <c r="H167" s="9"/>
      <c r="L167" s="2"/>
    </row>
    <row r="168" spans="1:12" x14ac:dyDescent="0.2">
      <c r="A168" s="5"/>
      <c r="B168" s="5"/>
      <c r="C168" s="41"/>
      <c r="D168" s="5"/>
      <c r="E168" s="32"/>
      <c r="F168" s="24"/>
      <c r="H168" s="2"/>
      <c r="J168" s="10"/>
      <c r="L168" s="10"/>
    </row>
    <row r="169" spans="1:12" s="10" customFormat="1" ht="15.75" x14ac:dyDescent="0.25">
      <c r="A169" s="13" t="s">
        <v>30</v>
      </c>
      <c r="B169" s="14"/>
      <c r="C169" s="45"/>
      <c r="D169" s="14"/>
      <c r="E169" s="33">
        <f>+E149+E167</f>
        <v>1620357.9979420002</v>
      </c>
      <c r="F169" s="28"/>
      <c r="G169" s="9"/>
      <c r="L169" s="4"/>
    </row>
    <row r="170" spans="1:12" s="4" customFormat="1" x14ac:dyDescent="0.2">
      <c r="A170" s="12"/>
      <c r="B170" s="12"/>
      <c r="C170" s="41"/>
      <c r="D170" s="12"/>
      <c r="E170" s="27"/>
      <c r="F170" s="24"/>
      <c r="G170" s="9"/>
      <c r="H170" s="30"/>
      <c r="I170" s="10"/>
      <c r="J170" s="10"/>
      <c r="L170" s="10"/>
    </row>
    <row r="171" spans="1:12" s="10" customFormat="1" x14ac:dyDescent="0.2">
      <c r="A171" s="12"/>
      <c r="B171" s="12"/>
      <c r="C171" s="41"/>
      <c r="D171" s="12"/>
      <c r="E171" s="27"/>
      <c r="F171" s="29"/>
      <c r="G171" s="9"/>
      <c r="H171" s="11"/>
    </row>
    <row r="172" spans="1:12" s="10" customFormat="1" x14ac:dyDescent="0.2">
      <c r="A172" s="12"/>
      <c r="B172" s="12"/>
      <c r="C172" s="41"/>
      <c r="D172" s="12"/>
      <c r="E172" s="27"/>
      <c r="F172" s="28"/>
      <c r="G172" s="9"/>
      <c r="H172" s="11"/>
    </row>
    <row r="173" spans="1:12" s="10" customFormat="1" x14ac:dyDescent="0.2">
      <c r="A173" s="12"/>
      <c r="B173" s="12"/>
      <c r="C173" s="41"/>
      <c r="D173" s="12"/>
      <c r="E173" s="27"/>
      <c r="F173" s="28"/>
      <c r="G173" s="9"/>
      <c r="H173" s="3"/>
      <c r="I173" s="2"/>
      <c r="J173" s="2"/>
    </row>
    <row r="174" spans="1:12" s="10" customFormat="1" x14ac:dyDescent="0.2">
      <c r="A174" s="12"/>
      <c r="B174" s="12"/>
      <c r="C174" s="41"/>
      <c r="D174" s="12"/>
      <c r="E174" s="27"/>
      <c r="F174" s="28"/>
      <c r="G174" s="53"/>
      <c r="H174" s="11"/>
    </row>
    <row r="175" spans="1:12" s="10" customFormat="1" x14ac:dyDescent="0.2">
      <c r="A175" s="12"/>
      <c r="B175" s="12"/>
      <c r="C175" s="41"/>
      <c r="D175" s="12"/>
      <c r="E175" s="27"/>
      <c r="F175" s="28"/>
      <c r="G175" s="9"/>
      <c r="H175" s="3"/>
      <c r="I175" s="4"/>
      <c r="J175" s="4"/>
    </row>
    <row r="176" spans="1:12" s="10" customFormat="1" x14ac:dyDescent="0.2">
      <c r="A176" s="12"/>
      <c r="B176" s="12"/>
      <c r="C176" s="41"/>
      <c r="D176" s="12"/>
      <c r="E176" s="27"/>
      <c r="F176" s="28"/>
      <c r="G176" s="9"/>
      <c r="H176" s="11"/>
    </row>
    <row r="177" spans="1:8" s="10" customFormat="1" x14ac:dyDescent="0.2">
      <c r="A177" s="12"/>
      <c r="B177" s="12"/>
      <c r="C177" s="41"/>
      <c r="D177" s="12"/>
      <c r="E177" s="27"/>
      <c r="F177" s="28"/>
      <c r="G177" s="9"/>
      <c r="H177" s="11"/>
    </row>
    <row r="178" spans="1:8" s="10" customFormat="1" x14ac:dyDescent="0.2">
      <c r="A178" s="12"/>
      <c r="B178" s="12"/>
      <c r="C178" s="41"/>
      <c r="D178" s="12"/>
      <c r="E178" s="27"/>
      <c r="F178" s="28"/>
      <c r="G178" s="9"/>
      <c r="H178" s="11"/>
    </row>
    <row r="179" spans="1:8" s="10" customFormat="1" x14ac:dyDescent="0.2">
      <c r="A179" s="12"/>
      <c r="B179" s="12"/>
      <c r="C179" s="41"/>
      <c r="D179" s="12"/>
      <c r="E179" s="27"/>
      <c r="F179" s="28"/>
      <c r="G179" s="9"/>
      <c r="H179" s="11"/>
    </row>
    <row r="180" spans="1:8" s="10" customFormat="1" x14ac:dyDescent="0.2">
      <c r="A180" s="12"/>
      <c r="B180" s="12"/>
      <c r="C180" s="41"/>
      <c r="D180" s="12"/>
      <c r="E180" s="27"/>
      <c r="F180" s="28"/>
      <c r="G180" s="9"/>
      <c r="H180" s="11"/>
    </row>
    <row r="181" spans="1:8" s="10" customFormat="1" x14ac:dyDescent="0.2">
      <c r="A181" s="12"/>
      <c r="B181" s="12"/>
      <c r="C181" s="41"/>
      <c r="D181" s="12"/>
      <c r="E181" s="27"/>
      <c r="F181" s="28"/>
      <c r="G181" s="9"/>
      <c r="H181" s="11"/>
    </row>
    <row r="182" spans="1:8" s="10" customFormat="1" x14ac:dyDescent="0.2">
      <c r="A182" s="12"/>
      <c r="B182" s="12"/>
      <c r="C182" s="41"/>
      <c r="D182" s="12"/>
      <c r="E182" s="27"/>
      <c r="F182" s="28"/>
      <c r="G182" s="9"/>
      <c r="H182" s="11"/>
    </row>
    <row r="183" spans="1:8" s="10" customFormat="1" x14ac:dyDescent="0.2">
      <c r="A183" s="12"/>
      <c r="B183" s="12"/>
      <c r="C183" s="41"/>
      <c r="D183" s="12"/>
      <c r="E183" s="27"/>
      <c r="F183" s="28"/>
      <c r="G183" s="9"/>
      <c r="H183" s="11"/>
    </row>
    <row r="184" spans="1:8" s="10" customFormat="1" x14ac:dyDescent="0.2">
      <c r="A184" s="12"/>
      <c r="B184" s="12"/>
      <c r="C184" s="41"/>
      <c r="D184" s="12"/>
      <c r="E184" s="27"/>
      <c r="F184" s="28"/>
      <c r="G184" s="9"/>
      <c r="H184" s="11"/>
    </row>
    <row r="185" spans="1:8" s="10" customFormat="1" x14ac:dyDescent="0.2">
      <c r="A185" s="12"/>
      <c r="B185" s="12"/>
      <c r="C185" s="41"/>
      <c r="D185" s="12"/>
      <c r="E185" s="27"/>
      <c r="F185" s="28"/>
      <c r="G185" s="9"/>
      <c r="H185" s="11"/>
    </row>
    <row r="186" spans="1:8" s="10" customFormat="1" x14ac:dyDescent="0.2">
      <c r="A186" s="12"/>
      <c r="B186" s="12"/>
      <c r="C186" s="41"/>
      <c r="D186" s="12"/>
      <c r="E186" s="27"/>
      <c r="F186" s="28"/>
      <c r="G186" s="9"/>
      <c r="H186" s="11"/>
    </row>
    <row r="187" spans="1:8" s="10" customFormat="1" x14ac:dyDescent="0.2">
      <c r="A187" s="12"/>
      <c r="B187" s="12"/>
      <c r="C187" s="41"/>
      <c r="D187" s="12"/>
      <c r="E187" s="27"/>
      <c r="F187" s="28"/>
      <c r="G187" s="9"/>
      <c r="H187" s="11"/>
    </row>
    <row r="188" spans="1:8" s="10" customFormat="1" x14ac:dyDescent="0.2">
      <c r="A188" s="12"/>
      <c r="B188" s="12"/>
      <c r="C188" s="41"/>
      <c r="D188" s="12"/>
      <c r="E188" s="27"/>
      <c r="F188" s="28"/>
      <c r="G188" s="9"/>
      <c r="H188" s="11"/>
    </row>
    <row r="189" spans="1:8" s="10" customFormat="1" x14ac:dyDescent="0.2">
      <c r="A189" s="12"/>
      <c r="B189" s="12"/>
      <c r="C189" s="41"/>
      <c r="D189" s="12"/>
      <c r="E189" s="27"/>
      <c r="F189" s="28"/>
      <c r="G189" s="9"/>
      <c r="H189" s="11"/>
    </row>
    <row r="190" spans="1:8" s="10" customFormat="1" x14ac:dyDescent="0.2">
      <c r="A190" s="12"/>
      <c r="B190" s="12"/>
      <c r="C190" s="41"/>
      <c r="D190" s="12"/>
      <c r="E190" s="27"/>
      <c r="F190" s="28"/>
      <c r="G190" s="9"/>
      <c r="H190" s="11"/>
    </row>
    <row r="191" spans="1:8" s="10" customFormat="1" x14ac:dyDescent="0.2">
      <c r="A191" s="12"/>
      <c r="B191" s="12"/>
      <c r="C191" s="41"/>
      <c r="D191" s="12"/>
      <c r="E191" s="27"/>
      <c r="F191" s="28"/>
      <c r="G191" s="9"/>
      <c r="H191" s="11"/>
    </row>
    <row r="192" spans="1:8" s="10" customFormat="1" x14ac:dyDescent="0.2">
      <c r="A192" s="12"/>
      <c r="B192" s="12"/>
      <c r="C192" s="41"/>
      <c r="D192" s="12"/>
      <c r="E192" s="27"/>
      <c r="F192" s="28"/>
      <c r="G192" s="9"/>
      <c r="H192" s="11"/>
    </row>
    <row r="193" spans="1:8" s="10" customFormat="1" x14ac:dyDescent="0.2">
      <c r="A193" s="12"/>
      <c r="B193" s="12"/>
      <c r="C193" s="41"/>
      <c r="D193" s="12"/>
      <c r="E193" s="27"/>
      <c r="F193" s="28"/>
      <c r="G193" s="9"/>
      <c r="H193" s="11"/>
    </row>
    <row r="194" spans="1:8" s="10" customFormat="1" x14ac:dyDescent="0.2">
      <c r="A194" s="12"/>
      <c r="B194" s="12"/>
      <c r="C194" s="41"/>
      <c r="D194" s="12"/>
      <c r="E194" s="27"/>
      <c r="F194" s="28"/>
      <c r="G194" s="9"/>
      <c r="H194" s="11"/>
    </row>
    <row r="195" spans="1:8" s="10" customFormat="1" x14ac:dyDescent="0.2">
      <c r="A195" s="12"/>
      <c r="B195" s="12"/>
      <c r="C195" s="41"/>
      <c r="D195" s="12"/>
      <c r="E195" s="27"/>
      <c r="F195" s="28"/>
      <c r="G195" s="9"/>
      <c r="H195" s="11"/>
    </row>
    <row r="196" spans="1:8" s="10" customFormat="1" x14ac:dyDescent="0.2">
      <c r="A196" s="12"/>
      <c r="B196" s="12"/>
      <c r="C196" s="41"/>
      <c r="D196" s="12"/>
      <c r="E196" s="27"/>
      <c r="F196" s="28"/>
      <c r="G196" s="9"/>
      <c r="H196" s="11"/>
    </row>
    <row r="197" spans="1:8" s="10" customFormat="1" x14ac:dyDescent="0.2">
      <c r="A197" s="12"/>
      <c r="B197" s="12"/>
      <c r="C197" s="41"/>
      <c r="D197" s="12"/>
      <c r="E197" s="27"/>
      <c r="F197" s="28"/>
      <c r="G197" s="9"/>
      <c r="H197" s="11"/>
    </row>
    <row r="198" spans="1:8" s="10" customFormat="1" x14ac:dyDescent="0.2">
      <c r="A198" s="12"/>
      <c r="B198" s="12"/>
      <c r="C198" s="41"/>
      <c r="D198" s="12"/>
      <c r="E198" s="27"/>
      <c r="F198" s="28"/>
      <c r="G198" s="9"/>
      <c r="H198" s="11"/>
    </row>
    <row r="199" spans="1:8" s="10" customFormat="1" x14ac:dyDescent="0.2">
      <c r="A199" s="12"/>
      <c r="B199" s="12"/>
      <c r="C199" s="41"/>
      <c r="D199" s="12"/>
      <c r="E199" s="27"/>
      <c r="F199" s="28"/>
      <c r="G199" s="9"/>
      <c r="H199" s="11"/>
    </row>
    <row r="200" spans="1:8" s="10" customFormat="1" x14ac:dyDescent="0.2">
      <c r="A200" s="12"/>
      <c r="B200" s="12"/>
      <c r="C200" s="41"/>
      <c r="D200" s="12"/>
      <c r="E200" s="27"/>
      <c r="F200" s="28"/>
      <c r="G200" s="9"/>
      <c r="H200" s="11"/>
    </row>
    <row r="201" spans="1:8" s="10" customFormat="1" x14ac:dyDescent="0.2">
      <c r="A201" s="12"/>
      <c r="B201" s="12"/>
      <c r="C201" s="41"/>
      <c r="D201" s="12"/>
      <c r="E201" s="27"/>
      <c r="F201" s="28"/>
      <c r="G201" s="9"/>
      <c r="H201" s="11"/>
    </row>
    <row r="202" spans="1:8" s="10" customFormat="1" x14ac:dyDescent="0.2">
      <c r="A202" s="12"/>
      <c r="B202" s="12"/>
      <c r="C202" s="41"/>
      <c r="D202" s="12"/>
      <c r="E202" s="27"/>
      <c r="F202" s="28"/>
      <c r="G202" s="9"/>
      <c r="H202" s="11"/>
    </row>
    <row r="203" spans="1:8" s="10" customFormat="1" x14ac:dyDescent="0.2">
      <c r="A203" s="12"/>
      <c r="B203" s="12"/>
      <c r="C203" s="41"/>
      <c r="D203" s="12"/>
      <c r="E203" s="27"/>
      <c r="F203" s="28"/>
      <c r="G203" s="9"/>
      <c r="H203" s="11"/>
    </row>
    <row r="204" spans="1:8" s="10" customFormat="1" x14ac:dyDescent="0.2">
      <c r="A204" s="12"/>
      <c r="B204" s="12"/>
      <c r="C204" s="41"/>
      <c r="D204" s="12"/>
      <c r="E204" s="27"/>
      <c r="F204" s="28"/>
      <c r="G204" s="9"/>
      <c r="H204" s="11"/>
    </row>
    <row r="205" spans="1:8" s="10" customFormat="1" x14ac:dyDescent="0.2">
      <c r="A205" s="12"/>
      <c r="B205" s="12"/>
      <c r="C205" s="41"/>
      <c r="D205" s="12"/>
      <c r="E205" s="27"/>
      <c r="F205" s="28"/>
      <c r="G205" s="9"/>
      <c r="H205" s="11"/>
    </row>
    <row r="206" spans="1:8" s="10" customFormat="1" x14ac:dyDescent="0.2">
      <c r="A206" s="12"/>
      <c r="B206" s="12"/>
      <c r="C206" s="41"/>
      <c r="D206" s="12"/>
      <c r="E206" s="27"/>
      <c r="F206" s="28"/>
      <c r="G206" s="9"/>
      <c r="H206" s="11"/>
    </row>
    <row r="207" spans="1:8" s="10" customFormat="1" x14ac:dyDescent="0.2">
      <c r="A207" s="12"/>
      <c r="B207" s="12"/>
      <c r="C207" s="41"/>
      <c r="D207" s="12"/>
      <c r="E207" s="27"/>
      <c r="F207" s="28"/>
      <c r="G207" s="9"/>
      <c r="H207" s="11"/>
    </row>
    <row r="208" spans="1:8" s="10" customFormat="1" x14ac:dyDescent="0.2">
      <c r="A208" s="12"/>
      <c r="B208" s="12"/>
      <c r="C208" s="41"/>
      <c r="D208" s="12"/>
      <c r="E208" s="27"/>
      <c r="F208" s="28"/>
      <c r="G208" s="9"/>
      <c r="H208" s="11"/>
    </row>
    <row r="209" spans="1:8" s="10" customFormat="1" x14ac:dyDescent="0.2">
      <c r="A209" s="12"/>
      <c r="B209" s="12"/>
      <c r="C209" s="41"/>
      <c r="D209" s="12"/>
      <c r="E209" s="27"/>
      <c r="F209" s="28"/>
      <c r="G209" s="9"/>
      <c r="H209" s="11"/>
    </row>
    <row r="210" spans="1:8" s="10" customFormat="1" x14ac:dyDescent="0.2">
      <c r="A210" s="12"/>
      <c r="B210" s="12"/>
      <c r="C210" s="41"/>
      <c r="D210" s="12"/>
      <c r="E210" s="27"/>
      <c r="F210" s="28"/>
      <c r="G210" s="9"/>
      <c r="H210" s="11"/>
    </row>
    <row r="211" spans="1:8" s="10" customFormat="1" x14ac:dyDescent="0.2">
      <c r="A211" s="12"/>
      <c r="B211" s="12"/>
      <c r="C211" s="41"/>
      <c r="D211" s="12"/>
      <c r="E211" s="27"/>
      <c r="F211" s="28"/>
      <c r="G211" s="9"/>
      <c r="H211" s="11"/>
    </row>
    <row r="212" spans="1:8" s="10" customFormat="1" x14ac:dyDescent="0.2">
      <c r="A212" s="12"/>
      <c r="B212" s="12"/>
      <c r="C212" s="41"/>
      <c r="D212" s="12"/>
      <c r="E212" s="27"/>
      <c r="F212" s="28"/>
      <c r="G212" s="9"/>
      <c r="H212" s="11"/>
    </row>
    <row r="213" spans="1:8" s="10" customFormat="1" x14ac:dyDescent="0.2">
      <c r="A213" s="12"/>
      <c r="B213" s="12"/>
      <c r="C213" s="41"/>
      <c r="D213" s="12"/>
      <c r="E213" s="27"/>
      <c r="F213" s="28"/>
      <c r="G213" s="9"/>
      <c r="H213" s="11"/>
    </row>
    <row r="214" spans="1:8" s="10" customFormat="1" x14ac:dyDescent="0.2">
      <c r="A214" s="12"/>
      <c r="B214" s="12"/>
      <c r="C214" s="41"/>
      <c r="D214" s="12"/>
      <c r="E214" s="27"/>
      <c r="F214" s="28"/>
      <c r="G214" s="9"/>
      <c r="H214" s="11"/>
    </row>
    <row r="215" spans="1:8" s="10" customFormat="1" x14ac:dyDescent="0.2">
      <c r="A215" s="12"/>
      <c r="B215" s="12"/>
      <c r="C215" s="41"/>
      <c r="D215" s="12"/>
      <c r="E215" s="27"/>
      <c r="F215" s="28"/>
      <c r="G215" s="9"/>
      <c r="H215" s="11"/>
    </row>
    <row r="216" spans="1:8" s="10" customFormat="1" x14ac:dyDescent="0.2">
      <c r="A216" s="12"/>
      <c r="B216" s="12"/>
      <c r="C216" s="41"/>
      <c r="D216" s="12"/>
      <c r="E216" s="27"/>
      <c r="F216" s="28"/>
      <c r="G216" s="9"/>
      <c r="H216" s="11"/>
    </row>
    <row r="217" spans="1:8" s="10" customFormat="1" x14ac:dyDescent="0.2">
      <c r="A217" s="12"/>
      <c r="B217" s="12"/>
      <c r="C217" s="41"/>
      <c r="D217" s="12"/>
      <c r="E217" s="27"/>
      <c r="F217" s="28"/>
      <c r="G217" s="9"/>
      <c r="H217" s="11"/>
    </row>
    <row r="218" spans="1:8" s="10" customFormat="1" x14ac:dyDescent="0.2">
      <c r="A218" s="12"/>
      <c r="B218" s="12"/>
      <c r="C218" s="41"/>
      <c r="D218" s="12"/>
      <c r="E218" s="27"/>
      <c r="F218" s="28"/>
      <c r="G218" s="9"/>
      <c r="H218" s="11"/>
    </row>
    <row r="219" spans="1:8" s="10" customFormat="1" x14ac:dyDescent="0.2">
      <c r="A219" s="12"/>
      <c r="B219" s="12"/>
      <c r="C219" s="41"/>
      <c r="D219" s="12"/>
      <c r="E219" s="27"/>
      <c r="F219" s="28"/>
      <c r="G219" s="9"/>
      <c r="H219" s="11"/>
    </row>
    <row r="220" spans="1:8" s="10" customFormat="1" x14ac:dyDescent="0.2">
      <c r="A220" s="12"/>
      <c r="B220" s="12"/>
      <c r="C220" s="41"/>
      <c r="D220" s="12"/>
      <c r="E220" s="27"/>
      <c r="F220" s="28"/>
      <c r="G220" s="9"/>
      <c r="H220" s="11"/>
    </row>
    <row r="221" spans="1:8" s="10" customFormat="1" x14ac:dyDescent="0.2">
      <c r="A221" s="12"/>
      <c r="B221" s="12"/>
      <c r="C221" s="41"/>
      <c r="D221" s="12"/>
      <c r="E221" s="27"/>
      <c r="F221" s="28"/>
      <c r="G221" s="9"/>
      <c r="H221" s="11"/>
    </row>
    <row r="222" spans="1:8" s="10" customFormat="1" x14ac:dyDescent="0.2">
      <c r="A222" s="12"/>
      <c r="B222" s="12"/>
      <c r="C222" s="41"/>
      <c r="D222" s="12"/>
      <c r="E222" s="27"/>
      <c r="F222" s="28"/>
      <c r="G222" s="9"/>
      <c r="H222" s="11"/>
    </row>
    <row r="223" spans="1:8" s="10" customFormat="1" x14ac:dyDescent="0.2">
      <c r="A223" s="12"/>
      <c r="B223" s="12"/>
      <c r="C223" s="41"/>
      <c r="D223" s="12"/>
      <c r="E223" s="27"/>
      <c r="F223" s="28"/>
      <c r="G223" s="9"/>
      <c r="H223" s="11"/>
    </row>
    <row r="224" spans="1:8" s="10" customFormat="1" x14ac:dyDescent="0.2">
      <c r="A224" s="12"/>
      <c r="B224" s="12"/>
      <c r="C224" s="41"/>
      <c r="D224" s="12"/>
      <c r="E224" s="27"/>
      <c r="F224" s="28"/>
      <c r="G224" s="9"/>
      <c r="H224" s="11"/>
    </row>
    <row r="225" spans="1:8" s="10" customFormat="1" x14ac:dyDescent="0.2">
      <c r="A225" s="12"/>
      <c r="B225" s="12"/>
      <c r="C225" s="41"/>
      <c r="D225" s="12"/>
      <c r="E225" s="27"/>
      <c r="F225" s="28"/>
      <c r="G225" s="9"/>
      <c r="H225" s="11"/>
    </row>
    <row r="226" spans="1:8" s="10" customFormat="1" x14ac:dyDescent="0.2">
      <c r="A226" s="12"/>
      <c r="B226" s="12"/>
      <c r="C226" s="41"/>
      <c r="D226" s="12"/>
      <c r="E226" s="27"/>
      <c r="F226" s="28"/>
      <c r="G226" s="9"/>
      <c r="H226" s="11"/>
    </row>
    <row r="227" spans="1:8" s="10" customFormat="1" x14ac:dyDescent="0.2">
      <c r="A227" s="12"/>
      <c r="B227" s="12"/>
      <c r="C227" s="41"/>
      <c r="D227" s="12"/>
      <c r="E227" s="27"/>
      <c r="F227" s="28"/>
      <c r="G227" s="9"/>
      <c r="H227" s="11"/>
    </row>
    <row r="228" spans="1:8" s="10" customFormat="1" x14ac:dyDescent="0.2">
      <c r="A228" s="12"/>
      <c r="B228" s="12"/>
      <c r="C228" s="41"/>
      <c r="D228" s="12"/>
      <c r="E228" s="27"/>
      <c r="F228" s="28"/>
      <c r="G228" s="9"/>
      <c r="H228" s="11"/>
    </row>
    <row r="229" spans="1:8" s="10" customFormat="1" x14ac:dyDescent="0.2">
      <c r="A229" s="12"/>
      <c r="B229" s="12"/>
      <c r="C229" s="41"/>
      <c r="D229" s="12"/>
      <c r="E229" s="27"/>
      <c r="F229" s="28"/>
      <c r="G229" s="9"/>
      <c r="H229" s="11"/>
    </row>
    <row r="230" spans="1:8" s="10" customFormat="1" x14ac:dyDescent="0.2">
      <c r="A230" s="12"/>
      <c r="B230" s="12"/>
      <c r="C230" s="41"/>
      <c r="D230" s="12"/>
      <c r="E230" s="27"/>
      <c r="F230" s="28"/>
      <c r="G230" s="9"/>
      <c r="H230" s="11"/>
    </row>
    <row r="231" spans="1:8" s="10" customFormat="1" x14ac:dyDescent="0.2">
      <c r="A231" s="12"/>
      <c r="B231" s="12"/>
      <c r="C231" s="41"/>
      <c r="D231" s="12"/>
      <c r="E231" s="27"/>
      <c r="F231" s="28"/>
      <c r="G231" s="9"/>
      <c r="H231" s="11"/>
    </row>
    <row r="232" spans="1:8" s="10" customFormat="1" x14ac:dyDescent="0.2">
      <c r="A232" s="12"/>
      <c r="B232" s="12"/>
      <c r="C232" s="41"/>
      <c r="D232" s="12"/>
      <c r="E232" s="27"/>
      <c r="F232" s="28"/>
      <c r="G232" s="9"/>
      <c r="H232" s="11"/>
    </row>
    <row r="233" spans="1:8" s="10" customFormat="1" x14ac:dyDescent="0.2">
      <c r="A233" s="12"/>
      <c r="B233" s="12"/>
      <c r="C233" s="41"/>
      <c r="D233" s="12"/>
      <c r="E233" s="27"/>
      <c r="F233" s="28"/>
      <c r="G233" s="9"/>
      <c r="H233" s="11"/>
    </row>
    <row r="234" spans="1:8" s="10" customFormat="1" x14ac:dyDescent="0.2">
      <c r="A234" s="12"/>
      <c r="B234" s="12"/>
      <c r="C234" s="41"/>
      <c r="D234" s="12"/>
      <c r="E234" s="27"/>
      <c r="F234" s="28"/>
      <c r="G234" s="9"/>
      <c r="H234" s="11"/>
    </row>
    <row r="235" spans="1:8" s="10" customFormat="1" x14ac:dyDescent="0.2">
      <c r="A235" s="12"/>
      <c r="B235" s="12"/>
      <c r="C235" s="41"/>
      <c r="D235" s="12"/>
      <c r="E235" s="27"/>
      <c r="F235" s="28"/>
      <c r="G235" s="9"/>
      <c r="H235" s="11"/>
    </row>
    <row r="236" spans="1:8" s="10" customFormat="1" x14ac:dyDescent="0.2">
      <c r="A236" s="12"/>
      <c r="B236" s="12"/>
      <c r="C236" s="41"/>
      <c r="D236" s="12"/>
      <c r="E236" s="27"/>
      <c r="F236" s="28"/>
      <c r="G236" s="9"/>
      <c r="H236" s="11"/>
    </row>
    <row r="237" spans="1:8" s="10" customFormat="1" x14ac:dyDescent="0.2">
      <c r="A237" s="12"/>
      <c r="B237" s="12"/>
      <c r="C237" s="41"/>
      <c r="D237" s="12"/>
      <c r="E237" s="27"/>
      <c r="F237" s="28"/>
      <c r="G237" s="9"/>
      <c r="H237" s="11"/>
    </row>
    <row r="238" spans="1:8" s="10" customFormat="1" x14ac:dyDescent="0.2">
      <c r="A238" s="12"/>
      <c r="B238" s="12"/>
      <c r="C238" s="41"/>
      <c r="D238" s="12"/>
      <c r="E238" s="27"/>
      <c r="F238" s="28"/>
      <c r="G238" s="9"/>
      <c r="H238" s="11"/>
    </row>
    <row r="239" spans="1:8" s="10" customFormat="1" x14ac:dyDescent="0.2">
      <c r="A239" s="12"/>
      <c r="B239" s="12"/>
      <c r="C239" s="41"/>
      <c r="D239" s="12"/>
      <c r="E239" s="27"/>
      <c r="F239" s="28"/>
      <c r="G239" s="9"/>
      <c r="H239" s="11"/>
    </row>
    <row r="240" spans="1:8" s="10" customFormat="1" x14ac:dyDescent="0.2">
      <c r="A240" s="12"/>
      <c r="B240" s="12"/>
      <c r="C240" s="41"/>
      <c r="D240" s="12"/>
      <c r="E240" s="27"/>
      <c r="F240" s="28"/>
      <c r="G240" s="9"/>
      <c r="H240" s="11"/>
    </row>
    <row r="241" spans="1:8" s="10" customFormat="1" x14ac:dyDescent="0.2">
      <c r="A241" s="12"/>
      <c r="B241" s="12"/>
      <c r="C241" s="41"/>
      <c r="D241" s="12"/>
      <c r="E241" s="27"/>
      <c r="F241" s="28"/>
      <c r="G241" s="9"/>
      <c r="H241" s="11"/>
    </row>
    <row r="242" spans="1:8" s="10" customFormat="1" x14ac:dyDescent="0.2">
      <c r="A242" s="12"/>
      <c r="B242" s="12"/>
      <c r="C242" s="41"/>
      <c r="D242" s="12"/>
      <c r="E242" s="27"/>
      <c r="F242" s="28"/>
      <c r="G242" s="9"/>
      <c r="H242" s="11"/>
    </row>
    <row r="243" spans="1:8" s="10" customFormat="1" x14ac:dyDescent="0.2">
      <c r="A243" s="12"/>
      <c r="B243" s="12"/>
      <c r="C243" s="41"/>
      <c r="D243" s="12"/>
      <c r="E243" s="27"/>
      <c r="F243" s="28"/>
      <c r="G243" s="9"/>
      <c r="H243" s="11"/>
    </row>
    <row r="244" spans="1:8" s="10" customFormat="1" x14ac:dyDescent="0.2">
      <c r="A244" s="12"/>
      <c r="B244" s="12"/>
      <c r="C244" s="41"/>
      <c r="D244" s="12"/>
      <c r="E244" s="27"/>
      <c r="F244" s="28"/>
      <c r="G244" s="9"/>
      <c r="H244" s="11"/>
    </row>
    <row r="245" spans="1:8" s="10" customFormat="1" x14ac:dyDescent="0.2">
      <c r="A245" s="12"/>
      <c r="B245" s="12"/>
      <c r="C245" s="41"/>
      <c r="D245" s="12"/>
      <c r="E245" s="27"/>
      <c r="F245" s="28"/>
      <c r="G245" s="9"/>
      <c r="H245" s="11"/>
    </row>
    <row r="246" spans="1:8" s="10" customFormat="1" x14ac:dyDescent="0.2">
      <c r="A246" s="12"/>
      <c r="B246" s="12"/>
      <c r="C246" s="41"/>
      <c r="D246" s="12"/>
      <c r="E246" s="27"/>
      <c r="F246" s="28"/>
      <c r="G246" s="9"/>
      <c r="H246" s="11"/>
    </row>
    <row r="247" spans="1:8" s="10" customFormat="1" x14ac:dyDescent="0.2">
      <c r="A247" s="12"/>
      <c r="B247" s="12"/>
      <c r="C247" s="41"/>
      <c r="D247" s="12"/>
      <c r="E247" s="27"/>
      <c r="F247" s="28"/>
      <c r="G247" s="9"/>
      <c r="H247" s="11"/>
    </row>
    <row r="248" spans="1:8" s="10" customFormat="1" x14ac:dyDescent="0.2">
      <c r="A248" s="12"/>
      <c r="B248" s="12"/>
      <c r="C248" s="41"/>
      <c r="D248" s="12"/>
      <c r="E248" s="27"/>
      <c r="F248" s="28"/>
      <c r="G248" s="9"/>
      <c r="H248" s="11"/>
    </row>
    <row r="249" spans="1:8" s="10" customFormat="1" x14ac:dyDescent="0.2">
      <c r="A249" s="12"/>
      <c r="B249" s="12"/>
      <c r="C249" s="41"/>
      <c r="D249" s="12"/>
      <c r="E249" s="27"/>
      <c r="F249" s="28"/>
      <c r="G249" s="9"/>
      <c r="H249" s="11"/>
    </row>
    <row r="250" spans="1:8" s="10" customFormat="1" x14ac:dyDescent="0.2">
      <c r="A250" s="12"/>
      <c r="B250" s="12"/>
      <c r="C250" s="41"/>
      <c r="D250" s="12"/>
      <c r="E250" s="27"/>
      <c r="F250" s="28"/>
      <c r="G250" s="9"/>
      <c r="H250" s="11"/>
    </row>
    <row r="251" spans="1:8" s="10" customFormat="1" x14ac:dyDescent="0.2">
      <c r="A251" s="12"/>
      <c r="B251" s="12"/>
      <c r="C251" s="41"/>
      <c r="D251" s="12"/>
      <c r="E251" s="27"/>
      <c r="F251" s="28"/>
      <c r="G251" s="9"/>
      <c r="H251" s="11"/>
    </row>
    <row r="252" spans="1:8" s="10" customFormat="1" x14ac:dyDescent="0.2">
      <c r="A252" s="12"/>
      <c r="B252" s="12"/>
      <c r="C252" s="41"/>
      <c r="D252" s="12"/>
      <c r="E252" s="27"/>
      <c r="F252" s="28"/>
      <c r="G252" s="9"/>
      <c r="H252" s="11"/>
    </row>
    <row r="253" spans="1:8" s="10" customFormat="1" x14ac:dyDescent="0.2">
      <c r="A253" s="12"/>
      <c r="B253" s="12"/>
      <c r="C253" s="41"/>
      <c r="D253" s="12"/>
      <c r="E253" s="27"/>
      <c r="F253" s="28"/>
      <c r="G253" s="9"/>
      <c r="H253" s="11"/>
    </row>
    <row r="254" spans="1:8" s="10" customFormat="1" x14ac:dyDescent="0.2">
      <c r="A254" s="12"/>
      <c r="B254" s="12"/>
      <c r="C254" s="41"/>
      <c r="D254" s="12"/>
      <c r="E254" s="27"/>
      <c r="F254" s="28"/>
      <c r="G254" s="9"/>
      <c r="H254" s="11"/>
    </row>
    <row r="255" spans="1:8" s="10" customFormat="1" x14ac:dyDescent="0.2">
      <c r="A255" s="12"/>
      <c r="B255" s="12"/>
      <c r="C255" s="41"/>
      <c r="D255" s="12"/>
      <c r="E255" s="27"/>
      <c r="F255" s="28"/>
      <c r="G255" s="9"/>
      <c r="H255" s="11"/>
    </row>
    <row r="256" spans="1:8" s="10" customFormat="1" x14ac:dyDescent="0.2">
      <c r="A256" s="12"/>
      <c r="B256" s="12"/>
      <c r="C256" s="41"/>
      <c r="D256" s="12"/>
      <c r="E256" s="27"/>
      <c r="F256" s="28"/>
      <c r="G256" s="9"/>
      <c r="H256" s="11"/>
    </row>
    <row r="257" spans="1:8" s="10" customFormat="1" x14ac:dyDescent="0.2">
      <c r="A257" s="12"/>
      <c r="B257" s="12"/>
      <c r="C257" s="41"/>
      <c r="D257" s="12"/>
      <c r="E257" s="27"/>
      <c r="F257" s="28"/>
      <c r="G257" s="9"/>
      <c r="H257" s="11"/>
    </row>
    <row r="258" spans="1:8" s="10" customFormat="1" x14ac:dyDescent="0.2">
      <c r="A258" s="12"/>
      <c r="B258" s="12"/>
      <c r="C258" s="41"/>
      <c r="D258" s="12"/>
      <c r="E258" s="27"/>
      <c r="F258" s="28"/>
      <c r="G258" s="9"/>
      <c r="H258" s="11"/>
    </row>
    <row r="259" spans="1:8" s="10" customFormat="1" x14ac:dyDescent="0.2">
      <c r="A259" s="12"/>
      <c r="B259" s="12"/>
      <c r="C259" s="41"/>
      <c r="D259" s="12"/>
      <c r="E259" s="27"/>
      <c r="F259" s="28"/>
      <c r="G259" s="9"/>
      <c r="H259" s="11"/>
    </row>
    <row r="260" spans="1:8" s="10" customFormat="1" x14ac:dyDescent="0.2">
      <c r="A260" s="12"/>
      <c r="B260" s="12"/>
      <c r="C260" s="41"/>
      <c r="D260" s="12"/>
      <c r="E260" s="27"/>
      <c r="F260" s="28"/>
      <c r="G260" s="9"/>
      <c r="H260" s="11"/>
    </row>
    <row r="261" spans="1:8" s="10" customFormat="1" x14ac:dyDescent="0.2">
      <c r="A261" s="12"/>
      <c r="B261" s="12"/>
      <c r="C261" s="41"/>
      <c r="D261" s="12"/>
      <c r="E261" s="27"/>
      <c r="F261" s="28"/>
      <c r="G261" s="9"/>
      <c r="H261" s="11"/>
    </row>
    <row r="262" spans="1:8" s="10" customFormat="1" x14ac:dyDescent="0.2">
      <c r="A262" s="12"/>
      <c r="B262" s="12"/>
      <c r="C262" s="41"/>
      <c r="D262" s="12"/>
      <c r="E262" s="27"/>
      <c r="F262" s="28"/>
      <c r="G262" s="9"/>
      <c r="H262" s="11"/>
    </row>
    <row r="263" spans="1:8" s="10" customFormat="1" x14ac:dyDescent="0.2">
      <c r="A263" s="12"/>
      <c r="B263" s="12"/>
      <c r="C263" s="41"/>
      <c r="D263" s="12"/>
      <c r="E263" s="27"/>
      <c r="F263" s="28"/>
      <c r="G263" s="9"/>
      <c r="H263" s="11"/>
    </row>
    <row r="264" spans="1:8" s="10" customFormat="1" x14ac:dyDescent="0.2">
      <c r="A264" s="12"/>
      <c r="B264" s="12"/>
      <c r="C264" s="41"/>
      <c r="D264" s="12"/>
      <c r="E264" s="27"/>
      <c r="F264" s="28"/>
      <c r="G264" s="9"/>
      <c r="H264" s="11"/>
    </row>
    <row r="265" spans="1:8" s="10" customFormat="1" x14ac:dyDescent="0.2">
      <c r="A265" s="12"/>
      <c r="B265" s="12"/>
      <c r="C265" s="41"/>
      <c r="D265" s="12"/>
      <c r="E265" s="27"/>
      <c r="F265" s="28"/>
      <c r="G265" s="9"/>
      <c r="H265" s="11"/>
    </row>
    <row r="266" spans="1:8" s="10" customFormat="1" x14ac:dyDescent="0.2">
      <c r="A266" s="12"/>
      <c r="B266" s="12"/>
      <c r="C266" s="41"/>
      <c r="D266" s="12"/>
      <c r="E266" s="27"/>
      <c r="F266" s="28"/>
      <c r="G266" s="9"/>
      <c r="H266" s="11"/>
    </row>
    <row r="267" spans="1:8" s="10" customFormat="1" x14ac:dyDescent="0.2">
      <c r="A267" s="12"/>
      <c r="B267" s="12"/>
      <c r="C267" s="41"/>
      <c r="D267" s="12"/>
      <c r="E267" s="27"/>
      <c r="F267" s="28"/>
      <c r="G267" s="9"/>
      <c r="H267" s="11"/>
    </row>
    <row r="268" spans="1:8" s="10" customFormat="1" x14ac:dyDescent="0.2">
      <c r="A268" s="12"/>
      <c r="B268" s="12"/>
      <c r="C268" s="41"/>
      <c r="D268" s="12"/>
      <c r="E268" s="27"/>
      <c r="F268" s="28"/>
      <c r="G268" s="9"/>
      <c r="H268" s="11"/>
    </row>
    <row r="269" spans="1:8" s="10" customFormat="1" x14ac:dyDescent="0.2">
      <c r="A269" s="12"/>
      <c r="B269" s="12"/>
      <c r="C269" s="41"/>
      <c r="D269" s="12"/>
      <c r="E269" s="27"/>
      <c r="F269" s="28"/>
      <c r="G269" s="9"/>
      <c r="H269" s="11"/>
    </row>
    <row r="270" spans="1:8" s="10" customFormat="1" x14ac:dyDescent="0.2">
      <c r="A270" s="12"/>
      <c r="B270" s="12"/>
      <c r="C270" s="41"/>
      <c r="D270" s="12"/>
      <c r="E270" s="27"/>
      <c r="F270" s="28"/>
      <c r="G270" s="9"/>
      <c r="H270" s="11"/>
    </row>
    <row r="271" spans="1:8" s="10" customFormat="1" x14ac:dyDescent="0.2">
      <c r="A271" s="12"/>
      <c r="B271" s="12"/>
      <c r="C271" s="41"/>
      <c r="D271" s="12"/>
      <c r="E271" s="27"/>
      <c r="F271" s="28"/>
      <c r="G271" s="9"/>
      <c r="H271" s="11"/>
    </row>
    <row r="272" spans="1:8" s="10" customFormat="1" x14ac:dyDescent="0.2">
      <c r="A272" s="12"/>
      <c r="B272" s="12"/>
      <c r="C272" s="41"/>
      <c r="D272" s="12"/>
      <c r="E272" s="27"/>
      <c r="F272" s="28"/>
      <c r="G272" s="9"/>
      <c r="H272" s="11"/>
    </row>
    <row r="273" spans="1:8" s="10" customFormat="1" x14ac:dyDescent="0.2">
      <c r="A273" s="12"/>
      <c r="B273" s="12"/>
      <c r="C273" s="41"/>
      <c r="D273" s="12"/>
      <c r="E273" s="27"/>
      <c r="F273" s="28"/>
      <c r="G273" s="9"/>
      <c r="H273" s="11"/>
    </row>
    <row r="274" spans="1:8" s="10" customFormat="1" x14ac:dyDescent="0.2">
      <c r="A274" s="12"/>
      <c r="B274" s="12"/>
      <c r="C274" s="41"/>
      <c r="D274" s="12"/>
      <c r="E274" s="27"/>
      <c r="F274" s="28"/>
      <c r="G274" s="9"/>
      <c r="H274" s="11"/>
    </row>
    <row r="275" spans="1:8" s="10" customFormat="1" x14ac:dyDescent="0.2">
      <c r="A275" s="12"/>
      <c r="B275" s="12"/>
      <c r="C275" s="41"/>
      <c r="D275" s="12"/>
      <c r="E275" s="27"/>
      <c r="F275" s="28"/>
      <c r="G275" s="9"/>
      <c r="H275" s="11"/>
    </row>
    <row r="276" spans="1:8" s="10" customFormat="1" x14ac:dyDescent="0.2">
      <c r="A276" s="12"/>
      <c r="B276" s="12"/>
      <c r="C276" s="41"/>
      <c r="D276" s="12"/>
      <c r="E276" s="27"/>
      <c r="F276" s="28"/>
      <c r="G276" s="9"/>
      <c r="H276" s="11"/>
    </row>
    <row r="277" spans="1:8" s="10" customFormat="1" x14ac:dyDescent="0.2">
      <c r="A277" s="12"/>
      <c r="B277" s="12"/>
      <c r="C277" s="41"/>
      <c r="D277" s="12"/>
      <c r="E277" s="27"/>
      <c r="F277" s="28"/>
      <c r="G277" s="9"/>
      <c r="H277" s="11"/>
    </row>
    <row r="278" spans="1:8" s="10" customFormat="1" x14ac:dyDescent="0.2">
      <c r="A278" s="12"/>
      <c r="B278" s="12"/>
      <c r="C278" s="41"/>
      <c r="D278" s="12"/>
      <c r="E278" s="27"/>
      <c r="F278" s="28"/>
      <c r="G278" s="9"/>
      <c r="H278" s="11"/>
    </row>
    <row r="279" spans="1:8" s="10" customFormat="1" x14ac:dyDescent="0.2">
      <c r="A279" s="12"/>
      <c r="B279" s="12"/>
      <c r="C279" s="41"/>
      <c r="D279" s="12"/>
      <c r="E279" s="27"/>
      <c r="F279" s="28"/>
      <c r="G279" s="9"/>
      <c r="H279" s="11"/>
    </row>
    <row r="280" spans="1:8" s="10" customFormat="1" x14ac:dyDescent="0.2">
      <c r="A280" s="12"/>
      <c r="B280" s="12"/>
      <c r="C280" s="41"/>
      <c r="D280" s="12"/>
      <c r="E280" s="27"/>
      <c r="F280" s="28"/>
      <c r="G280" s="9"/>
      <c r="H280" s="11"/>
    </row>
    <row r="281" spans="1:8" s="10" customFormat="1" x14ac:dyDescent="0.2">
      <c r="A281" s="12"/>
      <c r="B281" s="12"/>
      <c r="C281" s="41"/>
      <c r="D281" s="12"/>
      <c r="E281" s="27"/>
      <c r="F281" s="28"/>
      <c r="G281" s="9"/>
      <c r="H281" s="11"/>
    </row>
    <row r="282" spans="1:8" s="10" customFormat="1" x14ac:dyDescent="0.2">
      <c r="A282" s="12"/>
      <c r="B282" s="12"/>
      <c r="C282" s="41"/>
      <c r="D282" s="12"/>
      <c r="E282" s="27"/>
      <c r="F282" s="28"/>
      <c r="G282" s="9"/>
      <c r="H282" s="11"/>
    </row>
    <row r="283" spans="1:8" s="10" customFormat="1" x14ac:dyDescent="0.2">
      <c r="A283" s="12"/>
      <c r="B283" s="12"/>
      <c r="C283" s="41"/>
      <c r="D283" s="12"/>
      <c r="E283" s="27"/>
      <c r="F283" s="28"/>
      <c r="G283" s="9"/>
      <c r="H283" s="11"/>
    </row>
    <row r="284" spans="1:8" s="10" customFormat="1" x14ac:dyDescent="0.2">
      <c r="A284" s="12"/>
      <c r="B284" s="12"/>
      <c r="C284" s="41"/>
      <c r="D284" s="12"/>
      <c r="E284" s="19"/>
      <c r="F284" s="28"/>
      <c r="G284" s="9"/>
      <c r="H284" s="11"/>
    </row>
    <row r="285" spans="1:8" s="10" customFormat="1" x14ac:dyDescent="0.2">
      <c r="A285" s="12"/>
      <c r="B285" s="12"/>
      <c r="C285" s="41"/>
      <c r="D285" s="12"/>
      <c r="E285" s="19"/>
      <c r="G285" s="9"/>
      <c r="H285" s="11"/>
    </row>
    <row r="286" spans="1:8" s="10" customFormat="1" x14ac:dyDescent="0.2">
      <c r="A286" s="12"/>
      <c r="B286" s="12"/>
      <c r="C286" s="41"/>
      <c r="D286" s="12"/>
      <c r="E286" s="19"/>
      <c r="G286" s="9"/>
      <c r="H286" s="11"/>
    </row>
    <row r="287" spans="1:8" s="10" customFormat="1" x14ac:dyDescent="0.2">
      <c r="A287" s="12"/>
      <c r="B287" s="12"/>
      <c r="C287" s="41"/>
      <c r="D287" s="12"/>
      <c r="E287" s="19"/>
      <c r="G287" s="9"/>
      <c r="H287" s="11"/>
    </row>
    <row r="288" spans="1:8" s="10" customFormat="1" x14ac:dyDescent="0.2">
      <c r="A288" s="12"/>
      <c r="B288" s="12"/>
      <c r="C288" s="41"/>
      <c r="D288" s="12"/>
      <c r="E288" s="19"/>
      <c r="G288" s="9"/>
      <c r="H288" s="11"/>
    </row>
    <row r="289" spans="1:8" s="10" customFormat="1" x14ac:dyDescent="0.2">
      <c r="A289" s="12"/>
      <c r="B289" s="12"/>
      <c r="C289" s="41"/>
      <c r="D289" s="12"/>
      <c r="E289" s="19"/>
      <c r="G289" s="9"/>
      <c r="H289" s="11"/>
    </row>
    <row r="290" spans="1:8" s="10" customFormat="1" x14ac:dyDescent="0.2">
      <c r="A290" s="12"/>
      <c r="B290" s="12"/>
      <c r="C290" s="41"/>
      <c r="D290" s="12"/>
      <c r="E290" s="19"/>
      <c r="G290" s="9"/>
      <c r="H290" s="11"/>
    </row>
    <row r="291" spans="1:8" s="10" customFormat="1" x14ac:dyDescent="0.2">
      <c r="A291" s="12"/>
      <c r="B291" s="12"/>
      <c r="C291" s="41"/>
      <c r="D291" s="12"/>
      <c r="E291" s="19"/>
      <c r="G291" s="9"/>
      <c r="H291" s="11"/>
    </row>
    <row r="292" spans="1:8" s="10" customFormat="1" x14ac:dyDescent="0.2">
      <c r="A292" s="12"/>
      <c r="B292" s="12"/>
      <c r="C292" s="41"/>
      <c r="D292" s="12"/>
      <c r="E292" s="19"/>
      <c r="G292" s="9"/>
      <c r="H292" s="11"/>
    </row>
    <row r="293" spans="1:8" s="10" customFormat="1" x14ac:dyDescent="0.2">
      <c r="A293" s="12"/>
      <c r="B293" s="12"/>
      <c r="C293" s="41"/>
      <c r="D293" s="12"/>
      <c r="E293" s="19"/>
      <c r="G293" s="9"/>
      <c r="H293" s="11"/>
    </row>
    <row r="294" spans="1:8" s="10" customFormat="1" x14ac:dyDescent="0.2">
      <c r="A294" s="12"/>
      <c r="B294" s="12"/>
      <c r="C294" s="41"/>
      <c r="D294" s="12"/>
      <c r="E294" s="19"/>
      <c r="G294" s="9"/>
      <c r="H294" s="11"/>
    </row>
    <row r="295" spans="1:8" s="10" customFormat="1" x14ac:dyDescent="0.2">
      <c r="A295" s="12"/>
      <c r="B295" s="12"/>
      <c r="C295" s="41"/>
      <c r="D295" s="12"/>
      <c r="E295" s="19"/>
      <c r="G295" s="9"/>
      <c r="H295" s="11"/>
    </row>
    <row r="296" spans="1:8" s="10" customFormat="1" x14ac:dyDescent="0.2">
      <c r="A296" s="12"/>
      <c r="B296" s="12"/>
      <c r="C296" s="41"/>
      <c r="D296" s="12"/>
      <c r="E296" s="19"/>
      <c r="G296" s="9"/>
      <c r="H296" s="11"/>
    </row>
    <row r="297" spans="1:8" s="10" customFormat="1" x14ac:dyDescent="0.2">
      <c r="A297" s="12"/>
      <c r="B297" s="12"/>
      <c r="C297" s="41"/>
      <c r="D297" s="12"/>
      <c r="E297" s="19"/>
      <c r="G297" s="9"/>
      <c r="H297" s="11"/>
    </row>
    <row r="298" spans="1:8" s="10" customFormat="1" x14ac:dyDescent="0.2">
      <c r="A298" s="12"/>
      <c r="B298" s="12"/>
      <c r="C298" s="41"/>
      <c r="D298" s="12"/>
      <c r="E298" s="19"/>
      <c r="G298" s="9"/>
      <c r="H298" s="11"/>
    </row>
    <row r="299" spans="1:8" s="10" customFormat="1" x14ac:dyDescent="0.2">
      <c r="A299" s="12"/>
      <c r="B299" s="12"/>
      <c r="C299" s="41"/>
      <c r="D299" s="12"/>
      <c r="E299" s="19"/>
      <c r="G299" s="9"/>
      <c r="H299" s="11"/>
    </row>
    <row r="300" spans="1:8" s="10" customFormat="1" x14ac:dyDescent="0.2">
      <c r="A300" s="12"/>
      <c r="B300" s="12"/>
      <c r="C300" s="41"/>
      <c r="D300" s="12"/>
      <c r="E300" s="19"/>
      <c r="G300" s="9"/>
      <c r="H300" s="11"/>
    </row>
    <row r="301" spans="1:8" s="10" customFormat="1" x14ac:dyDescent="0.2">
      <c r="A301" s="12"/>
      <c r="B301" s="12"/>
      <c r="C301" s="41"/>
      <c r="D301" s="12"/>
      <c r="E301" s="19"/>
      <c r="G301" s="9"/>
      <c r="H301" s="11"/>
    </row>
    <row r="302" spans="1:8" s="10" customFormat="1" x14ac:dyDescent="0.2">
      <c r="A302" s="12"/>
      <c r="B302" s="12"/>
      <c r="C302" s="41"/>
      <c r="D302" s="12"/>
      <c r="E302" s="19"/>
      <c r="G302" s="9"/>
      <c r="H302" s="11"/>
    </row>
    <row r="303" spans="1:8" s="10" customFormat="1" x14ac:dyDescent="0.2">
      <c r="A303" s="12"/>
      <c r="B303" s="12"/>
      <c r="C303" s="41"/>
      <c r="D303" s="12"/>
      <c r="E303" s="19"/>
      <c r="G303" s="9"/>
      <c r="H303" s="11"/>
    </row>
    <row r="304" spans="1:8" s="10" customFormat="1" x14ac:dyDescent="0.2">
      <c r="A304" s="12"/>
      <c r="B304" s="12"/>
      <c r="C304" s="41"/>
      <c r="D304" s="12"/>
      <c r="E304" s="19"/>
      <c r="G304" s="9"/>
      <c r="H304" s="11"/>
    </row>
    <row r="305" spans="1:8" s="10" customFormat="1" x14ac:dyDescent="0.2">
      <c r="A305" s="12"/>
      <c r="B305" s="12"/>
      <c r="C305" s="41"/>
      <c r="D305" s="12"/>
      <c r="E305" s="19"/>
      <c r="G305" s="9"/>
      <c r="H305" s="11"/>
    </row>
    <row r="306" spans="1:8" s="10" customFormat="1" x14ac:dyDescent="0.2">
      <c r="A306" s="12"/>
      <c r="B306" s="12"/>
      <c r="C306" s="41"/>
      <c r="D306" s="12"/>
      <c r="E306" s="19"/>
      <c r="G306" s="9"/>
      <c r="H306" s="11"/>
    </row>
    <row r="307" spans="1:8" s="10" customFormat="1" x14ac:dyDescent="0.2">
      <c r="A307" s="12"/>
      <c r="B307" s="12"/>
      <c r="C307" s="41"/>
      <c r="D307" s="12"/>
      <c r="E307" s="19"/>
      <c r="G307" s="9"/>
      <c r="H307" s="11"/>
    </row>
    <row r="308" spans="1:8" s="10" customFormat="1" x14ac:dyDescent="0.2">
      <c r="A308" s="12"/>
      <c r="B308" s="12"/>
      <c r="C308" s="41"/>
      <c r="D308" s="12"/>
      <c r="E308" s="19"/>
      <c r="G308" s="9"/>
      <c r="H308" s="11"/>
    </row>
    <row r="309" spans="1:8" s="10" customFormat="1" x14ac:dyDescent="0.2">
      <c r="A309" s="12"/>
      <c r="B309" s="12"/>
      <c r="C309" s="41"/>
      <c r="D309" s="12"/>
      <c r="E309" s="19"/>
      <c r="G309" s="9"/>
      <c r="H309" s="11"/>
    </row>
    <row r="310" spans="1:8" s="10" customFormat="1" x14ac:dyDescent="0.2">
      <c r="A310" s="12"/>
      <c r="B310" s="12"/>
      <c r="C310" s="41"/>
      <c r="D310" s="12"/>
      <c r="E310" s="19"/>
      <c r="G310" s="9"/>
      <c r="H310" s="11"/>
    </row>
    <row r="311" spans="1:8" s="10" customFormat="1" x14ac:dyDescent="0.2">
      <c r="A311" s="12"/>
      <c r="B311" s="12"/>
      <c r="C311" s="41"/>
      <c r="D311" s="12"/>
      <c r="E311" s="19"/>
      <c r="G311" s="9"/>
      <c r="H311" s="11"/>
    </row>
    <row r="312" spans="1:8" s="10" customFormat="1" x14ac:dyDescent="0.2">
      <c r="A312" s="12"/>
      <c r="B312" s="12"/>
      <c r="C312" s="41"/>
      <c r="D312" s="12"/>
      <c r="E312" s="19"/>
      <c r="G312" s="9"/>
      <c r="H312" s="11"/>
    </row>
    <row r="313" spans="1:8" s="10" customFormat="1" x14ac:dyDescent="0.2">
      <c r="A313" s="12"/>
      <c r="B313" s="12"/>
      <c r="C313" s="41"/>
      <c r="D313" s="12"/>
      <c r="E313" s="19"/>
      <c r="G313" s="9"/>
      <c r="H313" s="11"/>
    </row>
    <row r="314" spans="1:8" s="10" customFormat="1" x14ac:dyDescent="0.2">
      <c r="A314" s="12"/>
      <c r="B314" s="12"/>
      <c r="C314" s="41"/>
      <c r="D314" s="12"/>
      <c r="E314" s="19"/>
      <c r="G314" s="9"/>
      <c r="H314" s="11"/>
    </row>
    <row r="315" spans="1:8" s="10" customFormat="1" x14ac:dyDescent="0.2">
      <c r="A315" s="12"/>
      <c r="B315" s="12"/>
      <c r="C315" s="41"/>
      <c r="D315" s="12"/>
      <c r="E315" s="19"/>
      <c r="G315" s="9"/>
      <c r="H315" s="11"/>
    </row>
    <row r="316" spans="1:8" s="10" customFormat="1" x14ac:dyDescent="0.2">
      <c r="A316" s="12"/>
      <c r="B316" s="12"/>
      <c r="C316" s="41"/>
      <c r="D316" s="12"/>
      <c r="E316" s="19"/>
      <c r="G316" s="9"/>
      <c r="H316" s="11"/>
    </row>
    <row r="317" spans="1:8" s="10" customFormat="1" x14ac:dyDescent="0.2">
      <c r="A317" s="12"/>
      <c r="B317" s="12"/>
      <c r="C317" s="41"/>
      <c r="D317" s="12"/>
      <c r="E317" s="19"/>
      <c r="G317" s="9"/>
      <c r="H317" s="11"/>
    </row>
    <row r="318" spans="1:8" s="10" customFormat="1" x14ac:dyDescent="0.2">
      <c r="A318" s="12"/>
      <c r="B318" s="12"/>
      <c r="C318" s="41"/>
      <c r="D318" s="12"/>
      <c r="E318" s="19"/>
      <c r="G318" s="9"/>
      <c r="H318" s="11"/>
    </row>
    <row r="319" spans="1:8" s="10" customFormat="1" x14ac:dyDescent="0.2">
      <c r="A319" s="12"/>
      <c r="B319" s="12"/>
      <c r="C319" s="41"/>
      <c r="D319" s="12"/>
      <c r="E319" s="19"/>
      <c r="G319" s="9"/>
      <c r="H319" s="11"/>
    </row>
    <row r="320" spans="1:8" s="10" customFormat="1" x14ac:dyDescent="0.2">
      <c r="A320" s="12"/>
      <c r="B320" s="12"/>
      <c r="C320" s="41"/>
      <c r="D320" s="12"/>
      <c r="E320" s="19"/>
      <c r="G320" s="9"/>
      <c r="H320" s="11"/>
    </row>
    <row r="321" spans="1:8" s="10" customFormat="1" x14ac:dyDescent="0.2">
      <c r="A321" s="12"/>
      <c r="B321" s="12"/>
      <c r="C321" s="41"/>
      <c r="D321" s="12"/>
      <c r="E321" s="19"/>
      <c r="G321" s="9"/>
      <c r="H321" s="11"/>
    </row>
    <row r="322" spans="1:8" s="10" customFormat="1" x14ac:dyDescent="0.2">
      <c r="A322" s="12"/>
      <c r="B322" s="12"/>
      <c r="C322" s="41"/>
      <c r="D322" s="12"/>
      <c r="E322" s="19"/>
      <c r="G322" s="9"/>
      <c r="H322" s="11"/>
    </row>
    <row r="323" spans="1:8" s="10" customFormat="1" x14ac:dyDescent="0.2">
      <c r="A323" s="12"/>
      <c r="B323" s="12"/>
      <c r="C323" s="41"/>
      <c r="D323" s="12"/>
      <c r="E323" s="19"/>
      <c r="G323" s="9"/>
      <c r="H323" s="11"/>
    </row>
    <row r="324" spans="1:8" s="10" customFormat="1" x14ac:dyDescent="0.2">
      <c r="A324" s="12"/>
      <c r="B324" s="12"/>
      <c r="C324" s="41"/>
      <c r="D324" s="12"/>
      <c r="E324" s="19"/>
      <c r="G324" s="9"/>
      <c r="H324" s="11"/>
    </row>
    <row r="325" spans="1:8" s="10" customFormat="1" x14ac:dyDescent="0.2">
      <c r="A325" s="12"/>
      <c r="B325" s="12"/>
      <c r="C325" s="41"/>
      <c r="D325" s="12"/>
      <c r="E325" s="19"/>
      <c r="G325" s="9"/>
      <c r="H325" s="11"/>
    </row>
    <row r="326" spans="1:8" s="10" customFormat="1" x14ac:dyDescent="0.2">
      <c r="A326" s="12"/>
      <c r="B326" s="12"/>
      <c r="C326" s="41"/>
      <c r="D326" s="12"/>
      <c r="E326" s="19"/>
      <c r="G326" s="9"/>
      <c r="H326" s="11"/>
    </row>
    <row r="327" spans="1:8" s="10" customFormat="1" x14ac:dyDescent="0.2">
      <c r="A327" s="12"/>
      <c r="B327" s="12"/>
      <c r="C327" s="41"/>
      <c r="D327" s="12"/>
      <c r="E327" s="19"/>
      <c r="G327" s="9"/>
      <c r="H327" s="11"/>
    </row>
    <row r="328" spans="1:8" s="10" customFormat="1" x14ac:dyDescent="0.2">
      <c r="A328" s="12"/>
      <c r="B328" s="12"/>
      <c r="C328" s="41"/>
      <c r="D328" s="12"/>
      <c r="E328" s="19"/>
      <c r="G328" s="9"/>
      <c r="H328" s="11"/>
    </row>
    <row r="329" spans="1:8" s="10" customFormat="1" x14ac:dyDescent="0.2">
      <c r="A329" s="12"/>
      <c r="B329" s="12"/>
      <c r="C329" s="41"/>
      <c r="D329" s="12"/>
      <c r="E329" s="19"/>
      <c r="G329" s="9"/>
      <c r="H329" s="11"/>
    </row>
    <row r="330" spans="1:8" s="10" customFormat="1" x14ac:dyDescent="0.2">
      <c r="A330" s="12"/>
      <c r="B330" s="12"/>
      <c r="C330" s="41"/>
      <c r="D330" s="12"/>
      <c r="E330" s="19"/>
      <c r="G330" s="9"/>
      <c r="H330" s="11"/>
    </row>
    <row r="331" spans="1:8" s="10" customFormat="1" x14ac:dyDescent="0.2">
      <c r="A331" s="12"/>
      <c r="B331" s="12"/>
      <c r="C331" s="41"/>
      <c r="D331" s="12"/>
      <c r="E331" s="19"/>
      <c r="G331" s="9"/>
      <c r="H331" s="11"/>
    </row>
    <row r="332" spans="1:8" s="10" customFormat="1" x14ac:dyDescent="0.2">
      <c r="A332" s="12"/>
      <c r="B332" s="12"/>
      <c r="C332" s="41"/>
      <c r="D332" s="12"/>
      <c r="E332" s="19"/>
      <c r="G332" s="9"/>
      <c r="H332" s="11"/>
    </row>
    <row r="333" spans="1:8" s="10" customFormat="1" x14ac:dyDescent="0.2">
      <c r="A333" s="12"/>
      <c r="B333" s="12"/>
      <c r="C333" s="41"/>
      <c r="D333" s="12"/>
      <c r="E333" s="19"/>
      <c r="G333" s="9"/>
      <c r="H333" s="11"/>
    </row>
    <row r="334" spans="1:8" s="10" customFormat="1" x14ac:dyDescent="0.2">
      <c r="C334" s="46"/>
      <c r="E334" s="18"/>
      <c r="G334" s="9"/>
      <c r="H334" s="11"/>
    </row>
    <row r="335" spans="1:8" s="10" customFormat="1" x14ac:dyDescent="0.2">
      <c r="C335" s="46"/>
      <c r="E335" s="18"/>
      <c r="G335" s="9"/>
      <c r="H335" s="11"/>
    </row>
    <row r="336" spans="1:8" s="10" customFormat="1" x14ac:dyDescent="0.2">
      <c r="C336" s="46"/>
      <c r="E336" s="18"/>
      <c r="G336" s="9"/>
      <c r="H336" s="11"/>
    </row>
    <row r="337" spans="3:8" s="10" customFormat="1" x14ac:dyDescent="0.2">
      <c r="C337" s="46"/>
      <c r="E337" s="18"/>
      <c r="G337" s="9"/>
      <c r="H337" s="11"/>
    </row>
    <row r="338" spans="3:8" s="10" customFormat="1" x14ac:dyDescent="0.2">
      <c r="C338" s="46"/>
      <c r="E338" s="18"/>
      <c r="G338" s="9"/>
      <c r="H338" s="11"/>
    </row>
    <row r="339" spans="3:8" s="10" customFormat="1" x14ac:dyDescent="0.2">
      <c r="C339" s="46"/>
      <c r="E339" s="18"/>
      <c r="G339" s="9"/>
      <c r="H339" s="11"/>
    </row>
    <row r="340" spans="3:8" s="10" customFormat="1" x14ac:dyDescent="0.2">
      <c r="C340" s="46"/>
      <c r="E340" s="18"/>
      <c r="G340" s="9"/>
      <c r="H340" s="11"/>
    </row>
    <row r="341" spans="3:8" s="10" customFormat="1" x14ac:dyDescent="0.2">
      <c r="C341" s="46"/>
      <c r="E341" s="18"/>
      <c r="G341" s="9"/>
      <c r="H341" s="11"/>
    </row>
    <row r="342" spans="3:8" s="10" customFormat="1" x14ac:dyDescent="0.2">
      <c r="C342" s="46"/>
      <c r="E342" s="18"/>
      <c r="G342" s="9"/>
      <c r="H342" s="11"/>
    </row>
    <row r="343" spans="3:8" s="10" customFormat="1" x14ac:dyDescent="0.2">
      <c r="C343" s="46"/>
      <c r="E343" s="18"/>
      <c r="G343" s="9"/>
      <c r="H343" s="11"/>
    </row>
    <row r="344" spans="3:8" s="10" customFormat="1" x14ac:dyDescent="0.2">
      <c r="C344" s="46"/>
      <c r="E344" s="18"/>
      <c r="G344" s="9"/>
      <c r="H344" s="11"/>
    </row>
    <row r="345" spans="3:8" s="10" customFormat="1" x14ac:dyDescent="0.2">
      <c r="C345" s="46"/>
      <c r="E345" s="18"/>
      <c r="G345" s="9"/>
      <c r="H345" s="11"/>
    </row>
    <row r="346" spans="3:8" s="10" customFormat="1" x14ac:dyDescent="0.2">
      <c r="C346" s="46"/>
      <c r="E346" s="18"/>
      <c r="G346" s="9"/>
      <c r="H346" s="11"/>
    </row>
    <row r="347" spans="3:8" s="10" customFormat="1" x14ac:dyDescent="0.2">
      <c r="C347" s="46"/>
      <c r="E347" s="18"/>
      <c r="G347" s="9"/>
      <c r="H347" s="11"/>
    </row>
    <row r="348" spans="3:8" s="10" customFormat="1" x14ac:dyDescent="0.2">
      <c r="C348" s="46"/>
      <c r="E348" s="18"/>
      <c r="G348" s="9"/>
      <c r="H348" s="11"/>
    </row>
    <row r="349" spans="3:8" s="10" customFormat="1" x14ac:dyDescent="0.2">
      <c r="C349" s="46"/>
      <c r="E349" s="18"/>
      <c r="G349" s="9"/>
      <c r="H349" s="11"/>
    </row>
    <row r="350" spans="3:8" s="10" customFormat="1" x14ac:dyDescent="0.2">
      <c r="C350" s="46"/>
      <c r="E350" s="18"/>
      <c r="G350" s="9"/>
      <c r="H350" s="11"/>
    </row>
    <row r="351" spans="3:8" s="10" customFormat="1" x14ac:dyDescent="0.2">
      <c r="C351" s="46"/>
      <c r="E351" s="18"/>
      <c r="G351" s="9"/>
      <c r="H351" s="11"/>
    </row>
    <row r="352" spans="3:8" s="10" customFormat="1" x14ac:dyDescent="0.2">
      <c r="C352" s="46"/>
      <c r="E352" s="18"/>
      <c r="G352" s="9"/>
      <c r="H352" s="11"/>
    </row>
    <row r="353" spans="3:8" s="10" customFormat="1" x14ac:dyDescent="0.2">
      <c r="C353" s="46"/>
      <c r="E353" s="18"/>
      <c r="G353" s="9"/>
      <c r="H353" s="11"/>
    </row>
    <row r="354" spans="3:8" s="10" customFormat="1" x14ac:dyDescent="0.2">
      <c r="C354" s="46"/>
      <c r="E354" s="18"/>
      <c r="G354" s="9"/>
      <c r="H354" s="11"/>
    </row>
    <row r="355" spans="3:8" s="10" customFormat="1" x14ac:dyDescent="0.2">
      <c r="C355" s="46"/>
      <c r="E355" s="18"/>
      <c r="G355" s="9"/>
      <c r="H355" s="11"/>
    </row>
    <row r="356" spans="3:8" s="10" customFormat="1" x14ac:dyDescent="0.2">
      <c r="C356" s="46"/>
      <c r="E356" s="18"/>
      <c r="G356" s="9"/>
      <c r="H356" s="11"/>
    </row>
    <row r="357" spans="3:8" s="10" customFormat="1" x14ac:dyDescent="0.2">
      <c r="C357" s="46"/>
      <c r="E357" s="18"/>
      <c r="G357" s="9"/>
      <c r="H357" s="11"/>
    </row>
    <row r="358" spans="3:8" s="10" customFormat="1" x14ac:dyDescent="0.2">
      <c r="C358" s="46"/>
      <c r="E358" s="18"/>
      <c r="G358" s="9"/>
      <c r="H358" s="11"/>
    </row>
    <row r="359" spans="3:8" s="10" customFormat="1" x14ac:dyDescent="0.2">
      <c r="C359" s="46"/>
      <c r="E359" s="18"/>
      <c r="G359" s="9"/>
      <c r="H359" s="11"/>
    </row>
    <row r="360" spans="3:8" s="10" customFormat="1" x14ac:dyDescent="0.2">
      <c r="C360" s="46"/>
      <c r="E360" s="18"/>
      <c r="G360" s="9"/>
      <c r="H360" s="11"/>
    </row>
    <row r="361" spans="3:8" s="10" customFormat="1" x14ac:dyDescent="0.2">
      <c r="C361" s="46"/>
      <c r="E361" s="18"/>
      <c r="G361" s="9"/>
      <c r="H361" s="11"/>
    </row>
    <row r="362" spans="3:8" s="10" customFormat="1" x14ac:dyDescent="0.2">
      <c r="C362" s="46"/>
      <c r="E362" s="18"/>
      <c r="G362" s="9"/>
      <c r="H362" s="11"/>
    </row>
    <row r="363" spans="3:8" s="10" customFormat="1" x14ac:dyDescent="0.2">
      <c r="C363" s="46"/>
      <c r="E363" s="18"/>
      <c r="G363" s="9"/>
      <c r="H363" s="11"/>
    </row>
    <row r="364" spans="3:8" s="10" customFormat="1" x14ac:dyDescent="0.2">
      <c r="C364" s="46"/>
      <c r="E364" s="18"/>
      <c r="G364" s="9"/>
      <c r="H364" s="11"/>
    </row>
    <row r="365" spans="3:8" s="10" customFormat="1" x14ac:dyDescent="0.2">
      <c r="C365" s="46"/>
      <c r="E365" s="18"/>
      <c r="G365" s="9"/>
      <c r="H365" s="11"/>
    </row>
    <row r="366" spans="3:8" s="10" customFormat="1" x14ac:dyDescent="0.2">
      <c r="C366" s="46"/>
      <c r="E366" s="18"/>
      <c r="G366" s="9"/>
      <c r="H366" s="11"/>
    </row>
    <row r="367" spans="3:8" s="10" customFormat="1" x14ac:dyDescent="0.2">
      <c r="C367" s="46"/>
      <c r="E367" s="18"/>
      <c r="G367" s="9"/>
      <c r="H367" s="11"/>
    </row>
    <row r="368" spans="3:8" s="10" customFormat="1" x14ac:dyDescent="0.2">
      <c r="C368" s="46"/>
      <c r="E368" s="18"/>
      <c r="G368" s="9"/>
      <c r="H368" s="11"/>
    </row>
    <row r="369" spans="3:8" s="10" customFormat="1" x14ac:dyDescent="0.2">
      <c r="C369" s="46"/>
      <c r="E369" s="18"/>
      <c r="G369" s="9"/>
      <c r="H369" s="11"/>
    </row>
    <row r="370" spans="3:8" s="10" customFormat="1" x14ac:dyDescent="0.2">
      <c r="C370" s="46"/>
      <c r="E370" s="18"/>
      <c r="G370" s="9"/>
      <c r="H370" s="11"/>
    </row>
    <row r="371" spans="3:8" s="10" customFormat="1" x14ac:dyDescent="0.2">
      <c r="C371" s="46"/>
      <c r="E371" s="18"/>
      <c r="G371" s="9"/>
      <c r="H371" s="11"/>
    </row>
    <row r="372" spans="3:8" s="10" customFormat="1" x14ac:dyDescent="0.2">
      <c r="C372" s="46"/>
      <c r="E372" s="18"/>
      <c r="G372" s="9"/>
      <c r="H372" s="11"/>
    </row>
    <row r="373" spans="3:8" s="10" customFormat="1" x14ac:dyDescent="0.2">
      <c r="C373" s="46"/>
      <c r="E373" s="18"/>
      <c r="G373" s="9"/>
      <c r="H373" s="11"/>
    </row>
    <row r="374" spans="3:8" s="10" customFormat="1" x14ac:dyDescent="0.2">
      <c r="C374" s="46"/>
      <c r="E374" s="18"/>
      <c r="G374" s="9"/>
      <c r="H374" s="11"/>
    </row>
    <row r="375" spans="3:8" s="10" customFormat="1" x14ac:dyDescent="0.2">
      <c r="C375" s="46"/>
      <c r="E375" s="18"/>
      <c r="G375" s="9"/>
      <c r="H375" s="11"/>
    </row>
    <row r="376" spans="3:8" s="10" customFormat="1" x14ac:dyDescent="0.2">
      <c r="C376" s="46"/>
      <c r="E376" s="18"/>
      <c r="G376" s="9"/>
      <c r="H376" s="11"/>
    </row>
    <row r="377" spans="3:8" s="10" customFormat="1" x14ac:dyDescent="0.2">
      <c r="C377" s="46"/>
      <c r="E377" s="18"/>
      <c r="G377" s="9"/>
      <c r="H377" s="11"/>
    </row>
    <row r="378" spans="3:8" s="10" customFormat="1" x14ac:dyDescent="0.2">
      <c r="C378" s="46"/>
      <c r="E378" s="18"/>
      <c r="G378" s="9"/>
      <c r="H378" s="11"/>
    </row>
    <row r="379" spans="3:8" s="10" customFormat="1" x14ac:dyDescent="0.2">
      <c r="C379" s="46"/>
      <c r="E379" s="18"/>
      <c r="G379" s="9"/>
      <c r="H379" s="11"/>
    </row>
    <row r="380" spans="3:8" s="10" customFormat="1" x14ac:dyDescent="0.2">
      <c r="C380" s="46"/>
      <c r="E380" s="18"/>
      <c r="G380" s="9"/>
      <c r="H380" s="11"/>
    </row>
    <row r="381" spans="3:8" s="10" customFormat="1" x14ac:dyDescent="0.2">
      <c r="C381" s="46"/>
      <c r="E381" s="18"/>
      <c r="G381" s="9"/>
      <c r="H381" s="11"/>
    </row>
    <row r="382" spans="3:8" s="10" customFormat="1" x14ac:dyDescent="0.2">
      <c r="C382" s="46"/>
      <c r="E382" s="18"/>
      <c r="G382" s="9"/>
      <c r="H382" s="11"/>
    </row>
    <row r="383" spans="3:8" s="10" customFormat="1" x14ac:dyDescent="0.2">
      <c r="C383" s="46"/>
      <c r="E383" s="18"/>
      <c r="G383" s="9"/>
      <c r="H383" s="11"/>
    </row>
    <row r="384" spans="3:8" s="10" customFormat="1" x14ac:dyDescent="0.2">
      <c r="C384" s="46"/>
      <c r="E384" s="18"/>
      <c r="G384" s="9"/>
      <c r="H384" s="11"/>
    </row>
    <row r="385" spans="3:8" s="10" customFormat="1" x14ac:dyDescent="0.2">
      <c r="C385" s="46"/>
      <c r="E385" s="18"/>
      <c r="G385" s="9"/>
      <c r="H385" s="11"/>
    </row>
    <row r="386" spans="3:8" s="10" customFormat="1" x14ac:dyDescent="0.2">
      <c r="C386" s="46"/>
      <c r="E386" s="18"/>
      <c r="G386" s="9"/>
      <c r="H386" s="11"/>
    </row>
    <row r="387" spans="3:8" s="10" customFormat="1" x14ac:dyDescent="0.2">
      <c r="C387" s="46"/>
      <c r="E387" s="18"/>
      <c r="G387" s="9"/>
      <c r="H387" s="11"/>
    </row>
    <row r="388" spans="3:8" s="10" customFormat="1" x14ac:dyDescent="0.2">
      <c r="C388" s="46"/>
      <c r="E388" s="18"/>
      <c r="G388" s="9"/>
      <c r="H388" s="11"/>
    </row>
    <row r="389" spans="3:8" s="10" customFormat="1" x14ac:dyDescent="0.2">
      <c r="C389" s="46"/>
      <c r="E389" s="18"/>
      <c r="G389" s="9"/>
      <c r="H389" s="11"/>
    </row>
    <row r="390" spans="3:8" s="10" customFormat="1" x14ac:dyDescent="0.2">
      <c r="C390" s="46"/>
      <c r="E390" s="18"/>
      <c r="G390" s="9"/>
      <c r="H390" s="11"/>
    </row>
    <row r="391" spans="3:8" s="10" customFormat="1" x14ac:dyDescent="0.2">
      <c r="C391" s="46"/>
      <c r="E391" s="18"/>
      <c r="G391" s="9"/>
      <c r="H391" s="11"/>
    </row>
    <row r="392" spans="3:8" s="10" customFormat="1" x14ac:dyDescent="0.2">
      <c r="C392" s="46"/>
      <c r="E392" s="18"/>
      <c r="G392" s="9"/>
      <c r="H392" s="11"/>
    </row>
    <row r="393" spans="3:8" s="10" customFormat="1" x14ac:dyDescent="0.2">
      <c r="C393" s="46"/>
      <c r="E393" s="18"/>
      <c r="G393" s="9"/>
      <c r="H393" s="11"/>
    </row>
    <row r="394" spans="3:8" s="10" customFormat="1" x14ac:dyDescent="0.2">
      <c r="C394" s="46"/>
      <c r="E394" s="18"/>
      <c r="G394" s="9"/>
      <c r="H394" s="11"/>
    </row>
    <row r="395" spans="3:8" s="10" customFormat="1" x14ac:dyDescent="0.2">
      <c r="C395" s="46"/>
      <c r="E395" s="18"/>
      <c r="G395" s="9"/>
      <c r="H395" s="11"/>
    </row>
    <row r="396" spans="3:8" s="10" customFormat="1" x14ac:dyDescent="0.2">
      <c r="C396" s="46"/>
      <c r="E396" s="18"/>
      <c r="G396" s="9"/>
      <c r="H396" s="11"/>
    </row>
    <row r="397" spans="3:8" s="10" customFormat="1" x14ac:dyDescent="0.2">
      <c r="C397" s="46"/>
      <c r="E397" s="18"/>
      <c r="G397" s="9"/>
      <c r="H397" s="11"/>
    </row>
    <row r="398" spans="3:8" s="10" customFormat="1" x14ac:dyDescent="0.2">
      <c r="C398" s="46"/>
      <c r="E398" s="18"/>
      <c r="G398" s="9"/>
      <c r="H398" s="11"/>
    </row>
    <row r="399" spans="3:8" s="10" customFormat="1" x14ac:dyDescent="0.2">
      <c r="C399" s="46"/>
      <c r="E399" s="18"/>
      <c r="G399" s="9"/>
      <c r="H399" s="11"/>
    </row>
    <row r="400" spans="3:8" s="10" customFormat="1" x14ac:dyDescent="0.2">
      <c r="C400" s="46"/>
      <c r="E400" s="18"/>
      <c r="G400" s="9"/>
      <c r="H400" s="11"/>
    </row>
    <row r="401" spans="3:8" s="10" customFormat="1" x14ac:dyDescent="0.2">
      <c r="C401" s="46"/>
      <c r="E401" s="18"/>
      <c r="G401" s="9"/>
      <c r="H401" s="11"/>
    </row>
    <row r="402" spans="3:8" s="10" customFormat="1" x14ac:dyDescent="0.2">
      <c r="C402" s="46"/>
      <c r="E402" s="18"/>
      <c r="G402" s="9"/>
      <c r="H402" s="11"/>
    </row>
    <row r="403" spans="3:8" s="10" customFormat="1" x14ac:dyDescent="0.2">
      <c r="C403" s="46"/>
      <c r="E403" s="18"/>
      <c r="G403" s="9"/>
      <c r="H403" s="11"/>
    </row>
    <row r="404" spans="3:8" s="10" customFormat="1" x14ac:dyDescent="0.2">
      <c r="C404" s="46"/>
      <c r="E404" s="18"/>
      <c r="G404" s="9"/>
      <c r="H404" s="11"/>
    </row>
    <row r="405" spans="3:8" s="10" customFormat="1" x14ac:dyDescent="0.2">
      <c r="C405" s="46"/>
      <c r="E405" s="18"/>
      <c r="G405" s="9"/>
      <c r="H405" s="11"/>
    </row>
    <row r="406" spans="3:8" s="10" customFormat="1" x14ac:dyDescent="0.2">
      <c r="C406" s="46"/>
      <c r="E406" s="18"/>
      <c r="G406" s="9"/>
      <c r="H406" s="11"/>
    </row>
    <row r="407" spans="3:8" s="10" customFormat="1" x14ac:dyDescent="0.2">
      <c r="C407" s="46"/>
      <c r="E407" s="18"/>
      <c r="G407" s="9"/>
      <c r="H407" s="11"/>
    </row>
    <row r="408" spans="3:8" s="10" customFormat="1" x14ac:dyDescent="0.2">
      <c r="C408" s="46"/>
      <c r="E408" s="18"/>
      <c r="G408" s="9"/>
      <c r="H408" s="11"/>
    </row>
    <row r="409" spans="3:8" s="10" customFormat="1" x14ac:dyDescent="0.2">
      <c r="C409" s="46"/>
      <c r="E409" s="18"/>
      <c r="G409" s="9"/>
      <c r="H409" s="11"/>
    </row>
    <row r="410" spans="3:8" s="10" customFormat="1" x14ac:dyDescent="0.2">
      <c r="C410" s="46"/>
      <c r="E410" s="18"/>
      <c r="G410" s="9"/>
      <c r="H410" s="11"/>
    </row>
    <row r="411" spans="3:8" s="10" customFormat="1" x14ac:dyDescent="0.2">
      <c r="C411" s="46"/>
      <c r="E411" s="18"/>
      <c r="G411" s="9"/>
      <c r="H411" s="11"/>
    </row>
    <row r="412" spans="3:8" s="10" customFormat="1" x14ac:dyDescent="0.2">
      <c r="C412" s="46"/>
      <c r="E412" s="18"/>
      <c r="G412" s="9"/>
      <c r="H412" s="11"/>
    </row>
    <row r="413" spans="3:8" s="10" customFormat="1" x14ac:dyDescent="0.2">
      <c r="C413" s="46"/>
      <c r="E413" s="18"/>
      <c r="G413" s="9"/>
      <c r="H413" s="11"/>
    </row>
    <row r="414" spans="3:8" s="10" customFormat="1" x14ac:dyDescent="0.2">
      <c r="C414" s="46"/>
      <c r="E414" s="18"/>
      <c r="G414" s="9"/>
      <c r="H414" s="11"/>
    </row>
    <row r="415" spans="3:8" s="10" customFormat="1" x14ac:dyDescent="0.2">
      <c r="C415" s="46"/>
      <c r="E415" s="18"/>
      <c r="G415" s="9"/>
      <c r="H415" s="11"/>
    </row>
    <row r="416" spans="3:8" s="10" customFormat="1" x14ac:dyDescent="0.2">
      <c r="C416" s="46"/>
      <c r="E416" s="18"/>
      <c r="G416" s="9"/>
      <c r="H416" s="11"/>
    </row>
    <row r="417" spans="3:8" s="10" customFormat="1" x14ac:dyDescent="0.2">
      <c r="C417" s="46"/>
      <c r="E417" s="18"/>
      <c r="G417" s="9"/>
      <c r="H417" s="11"/>
    </row>
    <row r="418" spans="3:8" s="10" customFormat="1" x14ac:dyDescent="0.2">
      <c r="C418" s="46"/>
      <c r="E418" s="18"/>
      <c r="G418" s="9"/>
      <c r="H418" s="11"/>
    </row>
    <row r="419" spans="3:8" s="10" customFormat="1" x14ac:dyDescent="0.2">
      <c r="C419" s="46"/>
      <c r="E419" s="18"/>
      <c r="G419" s="9"/>
      <c r="H419" s="11"/>
    </row>
    <row r="420" spans="3:8" s="10" customFormat="1" x14ac:dyDescent="0.2">
      <c r="C420" s="46"/>
      <c r="E420" s="18"/>
      <c r="G420" s="9"/>
      <c r="H420" s="11"/>
    </row>
    <row r="421" spans="3:8" s="10" customFormat="1" x14ac:dyDescent="0.2">
      <c r="C421" s="46"/>
      <c r="E421" s="18"/>
      <c r="G421" s="9"/>
      <c r="H421" s="11"/>
    </row>
    <row r="422" spans="3:8" s="10" customFormat="1" x14ac:dyDescent="0.2">
      <c r="C422" s="46"/>
      <c r="E422" s="18"/>
      <c r="G422" s="9"/>
      <c r="H422" s="11"/>
    </row>
    <row r="423" spans="3:8" s="10" customFormat="1" x14ac:dyDescent="0.2">
      <c r="C423" s="46"/>
      <c r="E423" s="18"/>
      <c r="G423" s="9"/>
      <c r="H423" s="11"/>
    </row>
    <row r="424" spans="3:8" s="10" customFormat="1" x14ac:dyDescent="0.2">
      <c r="C424" s="46"/>
      <c r="E424" s="18"/>
      <c r="G424" s="9"/>
      <c r="H424" s="11"/>
    </row>
    <row r="425" spans="3:8" s="10" customFormat="1" x14ac:dyDescent="0.2">
      <c r="C425" s="46"/>
      <c r="E425" s="18"/>
      <c r="G425" s="9"/>
      <c r="H425" s="11"/>
    </row>
    <row r="426" spans="3:8" s="10" customFormat="1" x14ac:dyDescent="0.2">
      <c r="C426" s="46"/>
      <c r="E426" s="18"/>
      <c r="G426" s="9"/>
      <c r="H426" s="11"/>
    </row>
    <row r="427" spans="3:8" s="10" customFormat="1" x14ac:dyDescent="0.2">
      <c r="C427" s="46"/>
      <c r="E427" s="18"/>
      <c r="G427" s="9"/>
      <c r="H427" s="11"/>
    </row>
    <row r="428" spans="3:8" s="10" customFormat="1" x14ac:dyDescent="0.2">
      <c r="C428" s="46"/>
      <c r="E428" s="18"/>
      <c r="G428" s="9"/>
      <c r="H428" s="11"/>
    </row>
    <row r="429" spans="3:8" s="10" customFormat="1" x14ac:dyDescent="0.2">
      <c r="C429" s="46"/>
      <c r="E429" s="18"/>
      <c r="G429" s="9"/>
      <c r="H429" s="11"/>
    </row>
    <row r="430" spans="3:8" s="10" customFormat="1" x14ac:dyDescent="0.2">
      <c r="C430" s="46"/>
      <c r="E430" s="18"/>
      <c r="G430" s="9"/>
      <c r="H430" s="11"/>
    </row>
    <row r="431" spans="3:8" s="10" customFormat="1" x14ac:dyDescent="0.2">
      <c r="C431" s="46"/>
      <c r="E431" s="18"/>
      <c r="G431" s="9"/>
      <c r="H431" s="11"/>
    </row>
    <row r="432" spans="3:8" s="10" customFormat="1" x14ac:dyDescent="0.2">
      <c r="C432" s="46"/>
      <c r="E432" s="18"/>
      <c r="G432" s="9"/>
      <c r="H432" s="11"/>
    </row>
    <row r="433" spans="3:8" s="10" customFormat="1" x14ac:dyDescent="0.2">
      <c r="C433" s="46"/>
      <c r="E433" s="18"/>
      <c r="G433" s="9"/>
      <c r="H433" s="11"/>
    </row>
    <row r="434" spans="3:8" s="10" customFormat="1" x14ac:dyDescent="0.2">
      <c r="C434" s="46"/>
      <c r="E434" s="18"/>
      <c r="G434" s="9"/>
      <c r="H434" s="11"/>
    </row>
    <row r="435" spans="3:8" s="10" customFormat="1" x14ac:dyDescent="0.2">
      <c r="C435" s="46"/>
      <c r="E435" s="18"/>
      <c r="G435" s="9"/>
      <c r="H435" s="11"/>
    </row>
    <row r="436" spans="3:8" s="10" customFormat="1" x14ac:dyDescent="0.2">
      <c r="C436" s="46"/>
      <c r="E436" s="18"/>
      <c r="G436" s="9"/>
      <c r="H436" s="11"/>
    </row>
    <row r="437" spans="3:8" s="10" customFormat="1" x14ac:dyDescent="0.2">
      <c r="C437" s="46"/>
      <c r="E437" s="18"/>
      <c r="G437" s="9"/>
      <c r="H437" s="11"/>
    </row>
    <row r="438" spans="3:8" s="10" customFormat="1" x14ac:dyDescent="0.2">
      <c r="C438" s="46"/>
      <c r="E438" s="18"/>
      <c r="G438" s="9"/>
      <c r="H438" s="11"/>
    </row>
    <row r="439" spans="3:8" s="10" customFormat="1" x14ac:dyDescent="0.2">
      <c r="C439" s="46"/>
      <c r="E439" s="18"/>
      <c r="G439" s="9"/>
      <c r="H439" s="11"/>
    </row>
    <row r="440" spans="3:8" s="10" customFormat="1" x14ac:dyDescent="0.2">
      <c r="C440" s="46"/>
      <c r="E440" s="18"/>
      <c r="G440" s="9"/>
      <c r="H440" s="11"/>
    </row>
    <row r="441" spans="3:8" s="10" customFormat="1" x14ac:dyDescent="0.2">
      <c r="C441" s="46"/>
      <c r="E441" s="18"/>
      <c r="G441" s="9"/>
      <c r="H441" s="11"/>
    </row>
    <row r="442" spans="3:8" s="10" customFormat="1" x14ac:dyDescent="0.2">
      <c r="C442" s="46"/>
      <c r="E442" s="18"/>
      <c r="G442" s="9"/>
      <c r="H442" s="11"/>
    </row>
    <row r="443" spans="3:8" s="10" customFormat="1" x14ac:dyDescent="0.2">
      <c r="C443" s="46"/>
      <c r="E443" s="18"/>
      <c r="G443" s="9"/>
      <c r="H443" s="11"/>
    </row>
    <row r="444" spans="3:8" s="10" customFormat="1" x14ac:dyDescent="0.2">
      <c r="C444" s="46"/>
      <c r="E444" s="18"/>
      <c r="G444" s="9"/>
      <c r="H444" s="11"/>
    </row>
    <row r="445" spans="3:8" s="10" customFormat="1" x14ac:dyDescent="0.2">
      <c r="C445" s="46"/>
      <c r="E445" s="18"/>
      <c r="G445" s="9"/>
      <c r="H445" s="11"/>
    </row>
    <row r="446" spans="3:8" s="10" customFormat="1" x14ac:dyDescent="0.2">
      <c r="C446" s="46"/>
      <c r="E446" s="18"/>
      <c r="G446" s="9"/>
      <c r="H446" s="11"/>
    </row>
    <row r="447" spans="3:8" s="10" customFormat="1" x14ac:dyDescent="0.2">
      <c r="C447" s="46"/>
      <c r="E447" s="18"/>
      <c r="G447" s="9"/>
      <c r="H447" s="11"/>
    </row>
    <row r="448" spans="3:8" s="10" customFormat="1" x14ac:dyDescent="0.2">
      <c r="C448" s="46"/>
      <c r="E448" s="18"/>
      <c r="G448" s="9"/>
      <c r="H448" s="11"/>
    </row>
    <row r="449" spans="3:8" s="10" customFormat="1" x14ac:dyDescent="0.2">
      <c r="C449" s="46"/>
      <c r="E449" s="18"/>
      <c r="G449" s="9"/>
      <c r="H449" s="11"/>
    </row>
    <row r="450" spans="3:8" s="10" customFormat="1" x14ac:dyDescent="0.2">
      <c r="C450" s="46"/>
      <c r="E450" s="18"/>
      <c r="G450" s="9"/>
      <c r="H450" s="11"/>
    </row>
    <row r="451" spans="3:8" s="10" customFormat="1" x14ac:dyDescent="0.2">
      <c r="C451" s="46"/>
      <c r="E451" s="18"/>
      <c r="G451" s="9"/>
      <c r="H451" s="11"/>
    </row>
    <row r="452" spans="3:8" s="10" customFormat="1" x14ac:dyDescent="0.2">
      <c r="C452" s="46"/>
      <c r="E452" s="18"/>
      <c r="G452" s="9"/>
      <c r="H452" s="11"/>
    </row>
    <row r="453" spans="3:8" s="10" customFormat="1" x14ac:dyDescent="0.2">
      <c r="C453" s="46"/>
      <c r="E453" s="18"/>
      <c r="G453" s="9"/>
      <c r="H453" s="11"/>
    </row>
    <row r="454" spans="3:8" s="10" customFormat="1" x14ac:dyDescent="0.2">
      <c r="C454" s="46"/>
      <c r="E454" s="18"/>
      <c r="G454" s="9"/>
      <c r="H454" s="11"/>
    </row>
    <row r="455" spans="3:8" s="10" customFormat="1" x14ac:dyDescent="0.2">
      <c r="C455" s="46"/>
      <c r="E455" s="18"/>
      <c r="G455" s="9"/>
      <c r="H455" s="11"/>
    </row>
    <row r="456" spans="3:8" s="10" customFormat="1" x14ac:dyDescent="0.2">
      <c r="C456" s="46"/>
      <c r="E456" s="18"/>
      <c r="G456" s="9"/>
      <c r="H456" s="11"/>
    </row>
    <row r="457" spans="3:8" s="10" customFormat="1" x14ac:dyDescent="0.2">
      <c r="C457" s="46"/>
      <c r="E457" s="18"/>
      <c r="G457" s="9"/>
      <c r="H457" s="11"/>
    </row>
    <row r="458" spans="3:8" s="10" customFormat="1" x14ac:dyDescent="0.2">
      <c r="C458" s="46"/>
      <c r="E458" s="18"/>
      <c r="G458" s="9"/>
      <c r="H458" s="11"/>
    </row>
    <row r="459" spans="3:8" s="10" customFormat="1" x14ac:dyDescent="0.2">
      <c r="C459" s="46"/>
      <c r="E459" s="18"/>
      <c r="G459" s="9"/>
      <c r="H459" s="11"/>
    </row>
    <row r="460" spans="3:8" s="10" customFormat="1" x14ac:dyDescent="0.2">
      <c r="C460" s="46"/>
      <c r="E460" s="18"/>
      <c r="G460" s="9"/>
      <c r="H460" s="11"/>
    </row>
    <row r="461" spans="3:8" s="10" customFormat="1" x14ac:dyDescent="0.2">
      <c r="C461" s="46"/>
      <c r="E461" s="18"/>
      <c r="G461" s="9"/>
      <c r="H461" s="11"/>
    </row>
    <row r="462" spans="3:8" s="10" customFormat="1" x14ac:dyDescent="0.2">
      <c r="C462" s="46"/>
      <c r="E462" s="18"/>
      <c r="G462" s="9"/>
      <c r="H462" s="11"/>
    </row>
    <row r="463" spans="3:8" s="10" customFormat="1" x14ac:dyDescent="0.2">
      <c r="C463" s="46"/>
      <c r="E463" s="18"/>
      <c r="G463" s="9"/>
      <c r="H463" s="11"/>
    </row>
    <row r="464" spans="3:8" s="10" customFormat="1" x14ac:dyDescent="0.2">
      <c r="C464" s="46"/>
      <c r="E464" s="18"/>
      <c r="G464" s="9"/>
      <c r="H464" s="11"/>
    </row>
    <row r="465" spans="3:8" s="10" customFormat="1" x14ac:dyDescent="0.2">
      <c r="C465" s="46"/>
      <c r="E465" s="18"/>
      <c r="G465" s="9"/>
      <c r="H465" s="11"/>
    </row>
    <row r="466" spans="3:8" s="10" customFormat="1" x14ac:dyDescent="0.2">
      <c r="C466" s="46"/>
      <c r="E466" s="18"/>
      <c r="G466" s="9"/>
      <c r="H466" s="11"/>
    </row>
    <row r="467" spans="3:8" s="10" customFormat="1" x14ac:dyDescent="0.2">
      <c r="C467" s="46"/>
      <c r="E467" s="18"/>
      <c r="G467" s="9"/>
      <c r="H467" s="11"/>
    </row>
    <row r="468" spans="3:8" s="10" customFormat="1" x14ac:dyDescent="0.2">
      <c r="C468" s="46"/>
      <c r="E468" s="18"/>
      <c r="G468" s="9"/>
      <c r="H468" s="11"/>
    </row>
    <row r="469" spans="3:8" s="10" customFormat="1" x14ac:dyDescent="0.2">
      <c r="C469" s="46"/>
      <c r="E469" s="18"/>
      <c r="G469" s="9"/>
      <c r="H469" s="11"/>
    </row>
    <row r="470" spans="3:8" s="10" customFormat="1" x14ac:dyDescent="0.2">
      <c r="C470" s="46"/>
      <c r="E470" s="18"/>
      <c r="G470" s="9"/>
      <c r="H470" s="11"/>
    </row>
    <row r="471" spans="3:8" s="10" customFormat="1" x14ac:dyDescent="0.2">
      <c r="C471" s="46"/>
      <c r="E471" s="18"/>
      <c r="G471" s="9"/>
      <c r="H471" s="11"/>
    </row>
    <row r="472" spans="3:8" s="10" customFormat="1" x14ac:dyDescent="0.2">
      <c r="C472" s="46"/>
      <c r="E472" s="18"/>
      <c r="G472" s="9"/>
      <c r="H472" s="11"/>
    </row>
    <row r="473" spans="3:8" s="10" customFormat="1" x14ac:dyDescent="0.2">
      <c r="C473" s="46"/>
      <c r="E473" s="18"/>
      <c r="G473" s="9"/>
      <c r="H473" s="11"/>
    </row>
    <row r="474" spans="3:8" s="10" customFormat="1" x14ac:dyDescent="0.2">
      <c r="C474" s="46"/>
      <c r="E474" s="18"/>
      <c r="G474" s="9"/>
      <c r="H474" s="11"/>
    </row>
    <row r="475" spans="3:8" s="10" customFormat="1" x14ac:dyDescent="0.2">
      <c r="C475" s="46"/>
      <c r="E475" s="18"/>
      <c r="G475" s="9"/>
      <c r="H475" s="11"/>
    </row>
    <row r="476" spans="3:8" s="10" customFormat="1" x14ac:dyDescent="0.2">
      <c r="C476" s="46"/>
      <c r="E476" s="18"/>
      <c r="G476" s="9"/>
      <c r="H476" s="11"/>
    </row>
    <row r="477" spans="3:8" s="10" customFormat="1" x14ac:dyDescent="0.2">
      <c r="C477" s="46"/>
      <c r="E477" s="18"/>
      <c r="G477" s="9"/>
      <c r="H477" s="11"/>
    </row>
    <row r="478" spans="3:8" s="10" customFormat="1" x14ac:dyDescent="0.2">
      <c r="C478" s="46"/>
      <c r="E478" s="18"/>
      <c r="G478" s="9"/>
      <c r="H478" s="11"/>
    </row>
    <row r="479" spans="3:8" s="10" customFormat="1" x14ac:dyDescent="0.2">
      <c r="C479" s="46"/>
      <c r="E479" s="18"/>
      <c r="G479" s="9"/>
      <c r="H479" s="11"/>
    </row>
    <row r="480" spans="3:8" s="10" customFormat="1" x14ac:dyDescent="0.2">
      <c r="C480" s="46"/>
      <c r="E480" s="18"/>
      <c r="G480" s="9"/>
      <c r="H480" s="11"/>
    </row>
    <row r="481" spans="3:8" s="10" customFormat="1" x14ac:dyDescent="0.2">
      <c r="C481" s="46"/>
      <c r="E481" s="18"/>
      <c r="G481" s="9"/>
      <c r="H481" s="11"/>
    </row>
    <row r="482" spans="3:8" s="10" customFormat="1" x14ac:dyDescent="0.2">
      <c r="C482" s="46"/>
      <c r="E482" s="18"/>
      <c r="G482" s="9"/>
      <c r="H482" s="11"/>
    </row>
    <row r="483" spans="3:8" s="10" customFormat="1" x14ac:dyDescent="0.2">
      <c r="C483" s="46"/>
      <c r="E483" s="18"/>
      <c r="G483" s="9"/>
      <c r="H483" s="11"/>
    </row>
    <row r="484" spans="3:8" s="10" customFormat="1" x14ac:dyDescent="0.2">
      <c r="C484" s="46"/>
      <c r="E484" s="18"/>
      <c r="G484" s="9"/>
      <c r="H484" s="11"/>
    </row>
    <row r="485" spans="3:8" s="10" customFormat="1" x14ac:dyDescent="0.2">
      <c r="C485" s="46"/>
      <c r="E485" s="18"/>
      <c r="G485" s="9"/>
      <c r="H485" s="11"/>
    </row>
    <row r="486" spans="3:8" s="10" customFormat="1" x14ac:dyDescent="0.2">
      <c r="C486" s="46"/>
      <c r="E486" s="18"/>
      <c r="G486" s="9"/>
      <c r="H486" s="11"/>
    </row>
    <row r="487" spans="3:8" s="10" customFormat="1" x14ac:dyDescent="0.2">
      <c r="C487" s="46"/>
      <c r="E487" s="18"/>
      <c r="G487" s="9"/>
      <c r="H487" s="11"/>
    </row>
    <row r="488" spans="3:8" s="10" customFormat="1" x14ac:dyDescent="0.2">
      <c r="C488" s="46"/>
      <c r="E488" s="18"/>
      <c r="G488" s="9"/>
      <c r="H488" s="11"/>
    </row>
    <row r="489" spans="3:8" s="10" customFormat="1" x14ac:dyDescent="0.2">
      <c r="C489" s="46"/>
      <c r="E489" s="18"/>
      <c r="G489" s="9"/>
      <c r="H489" s="11"/>
    </row>
    <row r="490" spans="3:8" s="10" customFormat="1" x14ac:dyDescent="0.2">
      <c r="C490" s="46"/>
      <c r="E490" s="18"/>
      <c r="G490" s="9"/>
      <c r="H490" s="11"/>
    </row>
    <row r="491" spans="3:8" s="10" customFormat="1" x14ac:dyDescent="0.2">
      <c r="C491" s="46"/>
      <c r="E491" s="18"/>
      <c r="G491" s="9"/>
      <c r="H491" s="11"/>
    </row>
    <row r="492" spans="3:8" s="10" customFormat="1" x14ac:dyDescent="0.2">
      <c r="C492" s="46"/>
      <c r="E492" s="18"/>
      <c r="G492" s="9"/>
      <c r="H492" s="11"/>
    </row>
    <row r="493" spans="3:8" s="10" customFormat="1" x14ac:dyDescent="0.2">
      <c r="C493" s="46"/>
      <c r="E493" s="18"/>
      <c r="G493" s="9"/>
      <c r="H493" s="11"/>
    </row>
    <row r="494" spans="3:8" s="10" customFormat="1" x14ac:dyDescent="0.2">
      <c r="C494" s="46"/>
      <c r="E494" s="18"/>
      <c r="G494" s="9"/>
      <c r="H494" s="11"/>
    </row>
    <row r="495" spans="3:8" s="10" customFormat="1" x14ac:dyDescent="0.2">
      <c r="C495" s="46"/>
      <c r="E495" s="18"/>
      <c r="G495" s="9"/>
      <c r="H495" s="11"/>
    </row>
    <row r="496" spans="3:8" s="10" customFormat="1" x14ac:dyDescent="0.2">
      <c r="C496" s="46"/>
      <c r="E496" s="18"/>
      <c r="G496" s="9"/>
      <c r="H496" s="11"/>
    </row>
    <row r="497" spans="3:8" s="10" customFormat="1" x14ac:dyDescent="0.2">
      <c r="C497" s="46"/>
      <c r="E497" s="18"/>
      <c r="G497" s="9"/>
      <c r="H497" s="11"/>
    </row>
    <row r="498" spans="3:8" s="10" customFormat="1" x14ac:dyDescent="0.2">
      <c r="C498" s="46"/>
      <c r="E498" s="18"/>
      <c r="G498" s="9"/>
      <c r="H498" s="11"/>
    </row>
    <row r="499" spans="3:8" s="10" customFormat="1" x14ac:dyDescent="0.2">
      <c r="C499" s="46"/>
      <c r="E499" s="18"/>
      <c r="G499" s="9"/>
      <c r="H499" s="11"/>
    </row>
    <row r="500" spans="3:8" s="10" customFormat="1" x14ac:dyDescent="0.2">
      <c r="C500" s="46"/>
      <c r="E500" s="18"/>
      <c r="G500" s="9"/>
      <c r="H500" s="11"/>
    </row>
    <row r="501" spans="3:8" s="10" customFormat="1" x14ac:dyDescent="0.2">
      <c r="C501" s="46"/>
      <c r="E501" s="18"/>
      <c r="G501" s="9"/>
      <c r="H501" s="11"/>
    </row>
    <row r="502" spans="3:8" s="10" customFormat="1" x14ac:dyDescent="0.2">
      <c r="C502" s="46"/>
      <c r="E502" s="18"/>
      <c r="G502" s="9"/>
      <c r="H502" s="11"/>
    </row>
    <row r="503" spans="3:8" s="10" customFormat="1" x14ac:dyDescent="0.2">
      <c r="C503" s="46"/>
      <c r="E503" s="18"/>
      <c r="G503" s="9"/>
      <c r="H503" s="11"/>
    </row>
    <row r="504" spans="3:8" s="10" customFormat="1" x14ac:dyDescent="0.2">
      <c r="C504" s="46"/>
      <c r="E504" s="18"/>
      <c r="G504" s="9"/>
      <c r="H504" s="11"/>
    </row>
    <row r="505" spans="3:8" s="10" customFormat="1" x14ac:dyDescent="0.2">
      <c r="C505" s="46"/>
      <c r="E505" s="18"/>
      <c r="G505" s="9"/>
      <c r="H505" s="11"/>
    </row>
    <row r="506" spans="3:8" s="10" customFormat="1" x14ac:dyDescent="0.2">
      <c r="C506" s="46"/>
      <c r="E506" s="18"/>
      <c r="G506" s="9"/>
      <c r="H506" s="11"/>
    </row>
    <row r="507" spans="3:8" s="10" customFormat="1" x14ac:dyDescent="0.2">
      <c r="C507" s="46"/>
      <c r="E507" s="18"/>
      <c r="G507" s="9"/>
      <c r="H507" s="11"/>
    </row>
    <row r="508" spans="3:8" s="10" customFormat="1" x14ac:dyDescent="0.2">
      <c r="C508" s="46"/>
      <c r="E508" s="18"/>
      <c r="G508" s="9"/>
      <c r="H508" s="11"/>
    </row>
    <row r="509" spans="3:8" s="10" customFormat="1" x14ac:dyDescent="0.2">
      <c r="C509" s="46"/>
      <c r="E509" s="18"/>
      <c r="G509" s="9"/>
      <c r="H509" s="11"/>
    </row>
    <row r="510" spans="3:8" s="10" customFormat="1" x14ac:dyDescent="0.2">
      <c r="C510" s="46"/>
      <c r="E510" s="18"/>
      <c r="G510" s="9"/>
      <c r="H510" s="11"/>
    </row>
    <row r="511" spans="3:8" s="10" customFormat="1" x14ac:dyDescent="0.2">
      <c r="C511" s="46"/>
      <c r="E511" s="18"/>
      <c r="G511" s="9"/>
      <c r="H511" s="11"/>
    </row>
    <row r="512" spans="3:8" s="10" customFormat="1" x14ac:dyDescent="0.2">
      <c r="C512" s="46"/>
      <c r="E512" s="18"/>
      <c r="G512" s="9"/>
      <c r="H512" s="11"/>
    </row>
    <row r="513" spans="3:8" s="10" customFormat="1" x14ac:dyDescent="0.2">
      <c r="C513" s="46"/>
      <c r="E513" s="18"/>
      <c r="G513" s="9"/>
      <c r="H513" s="11"/>
    </row>
    <row r="514" spans="3:8" s="10" customFormat="1" x14ac:dyDescent="0.2">
      <c r="C514" s="46"/>
      <c r="E514" s="18"/>
      <c r="G514" s="9"/>
      <c r="H514" s="11"/>
    </row>
    <row r="515" spans="3:8" s="10" customFormat="1" x14ac:dyDescent="0.2">
      <c r="C515" s="46"/>
      <c r="E515" s="18"/>
      <c r="G515" s="9"/>
      <c r="H515" s="11"/>
    </row>
    <row r="516" spans="3:8" s="10" customFormat="1" x14ac:dyDescent="0.2">
      <c r="C516" s="46"/>
      <c r="E516" s="18"/>
      <c r="G516" s="9"/>
      <c r="H516" s="11"/>
    </row>
    <row r="517" spans="3:8" s="10" customFormat="1" x14ac:dyDescent="0.2">
      <c r="C517" s="46"/>
      <c r="E517" s="18"/>
      <c r="G517" s="9"/>
      <c r="H517" s="11"/>
    </row>
    <row r="518" spans="3:8" s="10" customFormat="1" x14ac:dyDescent="0.2">
      <c r="C518" s="46"/>
      <c r="E518" s="18"/>
      <c r="G518" s="9"/>
      <c r="H518" s="11"/>
    </row>
    <row r="519" spans="3:8" s="10" customFormat="1" x14ac:dyDescent="0.2">
      <c r="C519" s="46"/>
      <c r="E519" s="18"/>
      <c r="G519" s="9"/>
      <c r="H519" s="11"/>
    </row>
    <row r="520" spans="3:8" s="10" customFormat="1" x14ac:dyDescent="0.2">
      <c r="C520" s="46"/>
      <c r="E520" s="18"/>
      <c r="G520" s="9"/>
      <c r="H520" s="11"/>
    </row>
    <row r="521" spans="3:8" s="10" customFormat="1" x14ac:dyDescent="0.2">
      <c r="C521" s="46"/>
      <c r="E521" s="18"/>
      <c r="G521" s="9"/>
      <c r="H521" s="11"/>
    </row>
    <row r="522" spans="3:8" s="10" customFormat="1" x14ac:dyDescent="0.2">
      <c r="C522" s="46"/>
      <c r="E522" s="18"/>
      <c r="G522" s="9"/>
      <c r="H522" s="11"/>
    </row>
    <row r="523" spans="3:8" s="10" customFormat="1" x14ac:dyDescent="0.2">
      <c r="C523" s="46"/>
      <c r="E523" s="18"/>
      <c r="G523" s="9"/>
      <c r="H523" s="11"/>
    </row>
    <row r="524" spans="3:8" s="10" customFormat="1" x14ac:dyDescent="0.2">
      <c r="C524" s="46"/>
      <c r="E524" s="18"/>
      <c r="G524" s="9"/>
      <c r="H524" s="11"/>
    </row>
    <row r="525" spans="3:8" s="10" customFormat="1" x14ac:dyDescent="0.2">
      <c r="C525" s="46"/>
      <c r="E525" s="18"/>
      <c r="G525" s="9"/>
      <c r="H525" s="11"/>
    </row>
    <row r="526" spans="3:8" s="10" customFormat="1" x14ac:dyDescent="0.2">
      <c r="C526" s="46"/>
      <c r="E526" s="18"/>
      <c r="G526" s="9"/>
      <c r="H526" s="11"/>
    </row>
    <row r="527" spans="3:8" s="10" customFormat="1" x14ac:dyDescent="0.2">
      <c r="C527" s="46"/>
      <c r="E527" s="18"/>
      <c r="G527" s="9"/>
      <c r="H527" s="11"/>
    </row>
    <row r="528" spans="3:8" s="10" customFormat="1" x14ac:dyDescent="0.2">
      <c r="C528" s="46"/>
      <c r="E528" s="18"/>
      <c r="G528" s="9"/>
      <c r="H528" s="11"/>
    </row>
    <row r="529" spans="3:8" s="10" customFormat="1" x14ac:dyDescent="0.2">
      <c r="C529" s="46"/>
      <c r="E529" s="18"/>
      <c r="G529" s="9"/>
      <c r="H529" s="11"/>
    </row>
    <row r="530" spans="3:8" s="10" customFormat="1" x14ac:dyDescent="0.2">
      <c r="C530" s="46"/>
      <c r="E530" s="18"/>
      <c r="G530" s="9"/>
      <c r="H530" s="11"/>
    </row>
    <row r="531" spans="3:8" s="10" customFormat="1" x14ac:dyDescent="0.2">
      <c r="C531" s="46"/>
      <c r="E531" s="18"/>
      <c r="G531" s="9"/>
      <c r="H531" s="11"/>
    </row>
    <row r="532" spans="3:8" s="10" customFormat="1" x14ac:dyDescent="0.2">
      <c r="C532" s="46"/>
      <c r="E532" s="18"/>
      <c r="G532" s="9"/>
      <c r="H532" s="11"/>
    </row>
    <row r="533" spans="3:8" s="10" customFormat="1" x14ac:dyDescent="0.2">
      <c r="C533" s="46"/>
      <c r="E533" s="18"/>
      <c r="G533" s="9"/>
      <c r="H533" s="11"/>
    </row>
    <row r="534" spans="3:8" s="10" customFormat="1" x14ac:dyDescent="0.2">
      <c r="C534" s="46"/>
      <c r="E534" s="18"/>
      <c r="G534" s="9"/>
      <c r="H534" s="11"/>
    </row>
    <row r="535" spans="3:8" s="10" customFormat="1" x14ac:dyDescent="0.2">
      <c r="C535" s="46"/>
      <c r="E535" s="18"/>
      <c r="G535" s="9"/>
      <c r="H535" s="11"/>
    </row>
    <row r="536" spans="3:8" s="10" customFormat="1" x14ac:dyDescent="0.2">
      <c r="C536" s="46"/>
      <c r="E536" s="18"/>
      <c r="G536" s="9"/>
      <c r="H536" s="11"/>
    </row>
    <row r="537" spans="3:8" s="10" customFormat="1" x14ac:dyDescent="0.2">
      <c r="C537" s="46"/>
      <c r="E537" s="18"/>
      <c r="G537" s="9"/>
      <c r="H537" s="11"/>
    </row>
    <row r="538" spans="3:8" s="10" customFormat="1" x14ac:dyDescent="0.2">
      <c r="C538" s="46"/>
      <c r="E538" s="18"/>
      <c r="G538" s="9"/>
      <c r="H538" s="11"/>
    </row>
    <row r="539" spans="3:8" s="10" customFormat="1" x14ac:dyDescent="0.2">
      <c r="C539" s="46"/>
      <c r="E539" s="18"/>
      <c r="G539" s="9"/>
      <c r="H539" s="11"/>
    </row>
    <row r="540" spans="3:8" s="10" customFormat="1" x14ac:dyDescent="0.2">
      <c r="C540" s="46"/>
      <c r="E540" s="18"/>
      <c r="G540" s="9"/>
      <c r="H540" s="11"/>
    </row>
    <row r="541" spans="3:8" s="10" customFormat="1" x14ac:dyDescent="0.2">
      <c r="C541" s="46"/>
      <c r="E541" s="18"/>
      <c r="G541" s="9"/>
      <c r="H541" s="11"/>
    </row>
    <row r="542" spans="3:8" s="10" customFormat="1" x14ac:dyDescent="0.2">
      <c r="C542" s="46"/>
      <c r="E542" s="18"/>
      <c r="G542" s="9"/>
      <c r="H542" s="11"/>
    </row>
    <row r="543" spans="3:8" s="10" customFormat="1" x14ac:dyDescent="0.2">
      <c r="C543" s="46"/>
      <c r="E543" s="18"/>
      <c r="G543" s="9"/>
      <c r="H543" s="11"/>
    </row>
    <row r="544" spans="3:8" s="10" customFormat="1" x14ac:dyDescent="0.2">
      <c r="C544" s="46"/>
      <c r="E544" s="18"/>
      <c r="G544" s="9"/>
      <c r="H544" s="11"/>
    </row>
    <row r="545" spans="3:8" s="10" customFormat="1" x14ac:dyDescent="0.2">
      <c r="C545" s="46"/>
      <c r="E545" s="18"/>
      <c r="G545" s="9"/>
      <c r="H545" s="11"/>
    </row>
    <row r="546" spans="3:8" s="10" customFormat="1" x14ac:dyDescent="0.2">
      <c r="C546" s="46"/>
      <c r="E546" s="18"/>
      <c r="G546" s="9"/>
      <c r="H546" s="11"/>
    </row>
    <row r="547" spans="3:8" s="10" customFormat="1" x14ac:dyDescent="0.2">
      <c r="C547" s="46"/>
      <c r="E547" s="18"/>
      <c r="G547" s="9"/>
      <c r="H547" s="11"/>
    </row>
    <row r="548" spans="3:8" s="10" customFormat="1" x14ac:dyDescent="0.2">
      <c r="C548" s="46"/>
      <c r="E548" s="18"/>
      <c r="G548" s="9"/>
      <c r="H548" s="11"/>
    </row>
    <row r="549" spans="3:8" s="10" customFormat="1" x14ac:dyDescent="0.2">
      <c r="C549" s="46"/>
      <c r="E549" s="18"/>
      <c r="G549" s="9"/>
      <c r="H549" s="11"/>
    </row>
    <row r="550" spans="3:8" s="10" customFormat="1" x14ac:dyDescent="0.2">
      <c r="C550" s="46"/>
      <c r="E550" s="18"/>
      <c r="G550" s="9"/>
      <c r="H550" s="11"/>
    </row>
    <row r="551" spans="3:8" s="10" customFormat="1" x14ac:dyDescent="0.2">
      <c r="C551" s="46"/>
      <c r="E551" s="18"/>
      <c r="G551" s="9"/>
      <c r="H551" s="11"/>
    </row>
    <row r="552" spans="3:8" s="10" customFormat="1" x14ac:dyDescent="0.2">
      <c r="C552" s="46"/>
      <c r="E552" s="18"/>
      <c r="G552" s="9"/>
      <c r="H552" s="11"/>
    </row>
    <row r="553" spans="3:8" s="10" customFormat="1" x14ac:dyDescent="0.2">
      <c r="C553" s="46"/>
      <c r="E553" s="18"/>
      <c r="G553" s="9"/>
      <c r="H553" s="11"/>
    </row>
    <row r="554" spans="3:8" s="10" customFormat="1" x14ac:dyDescent="0.2">
      <c r="C554" s="46"/>
      <c r="E554" s="18"/>
      <c r="G554" s="9"/>
      <c r="H554" s="11"/>
    </row>
    <row r="555" spans="3:8" s="10" customFormat="1" x14ac:dyDescent="0.2">
      <c r="C555" s="46"/>
      <c r="E555" s="18"/>
      <c r="G555" s="9"/>
      <c r="H555" s="11"/>
    </row>
    <row r="556" spans="3:8" s="10" customFormat="1" x14ac:dyDescent="0.2">
      <c r="C556" s="46"/>
      <c r="E556" s="18"/>
      <c r="G556" s="9"/>
      <c r="H556" s="11"/>
    </row>
    <row r="557" spans="3:8" s="10" customFormat="1" x14ac:dyDescent="0.2">
      <c r="C557" s="46"/>
      <c r="E557" s="18"/>
      <c r="G557" s="9"/>
      <c r="H557" s="11"/>
    </row>
    <row r="558" spans="3:8" s="10" customFormat="1" x14ac:dyDescent="0.2">
      <c r="C558" s="46"/>
      <c r="E558" s="18"/>
      <c r="G558" s="9"/>
      <c r="H558" s="11"/>
    </row>
    <row r="559" spans="3:8" s="10" customFormat="1" x14ac:dyDescent="0.2">
      <c r="C559" s="46"/>
      <c r="E559" s="18"/>
      <c r="G559" s="9"/>
      <c r="H559" s="11"/>
    </row>
    <row r="560" spans="3:8" s="10" customFormat="1" x14ac:dyDescent="0.2">
      <c r="C560" s="46"/>
      <c r="E560" s="18"/>
      <c r="G560" s="9"/>
      <c r="H560" s="11"/>
    </row>
    <row r="561" spans="3:8" s="10" customFormat="1" x14ac:dyDescent="0.2">
      <c r="C561" s="46"/>
      <c r="E561" s="18"/>
      <c r="G561" s="9"/>
      <c r="H561" s="11"/>
    </row>
    <row r="562" spans="3:8" s="10" customFormat="1" x14ac:dyDescent="0.2">
      <c r="C562" s="46"/>
      <c r="E562" s="18"/>
      <c r="G562" s="9"/>
      <c r="H562" s="11"/>
    </row>
    <row r="563" spans="3:8" s="10" customFormat="1" x14ac:dyDescent="0.2">
      <c r="C563" s="46"/>
      <c r="E563" s="18"/>
      <c r="G563" s="9"/>
      <c r="H563" s="11"/>
    </row>
    <row r="564" spans="3:8" s="10" customFormat="1" x14ac:dyDescent="0.2">
      <c r="C564" s="46"/>
      <c r="E564" s="18"/>
      <c r="G564" s="9"/>
      <c r="H564" s="11"/>
    </row>
    <row r="565" spans="3:8" s="10" customFormat="1" x14ac:dyDescent="0.2">
      <c r="C565" s="46"/>
      <c r="E565" s="18"/>
      <c r="G565" s="9"/>
      <c r="H565" s="11"/>
    </row>
    <row r="566" spans="3:8" s="10" customFormat="1" x14ac:dyDescent="0.2">
      <c r="C566" s="46"/>
      <c r="E566" s="18"/>
      <c r="G566" s="9"/>
      <c r="H566" s="11"/>
    </row>
    <row r="567" spans="3:8" s="10" customFormat="1" x14ac:dyDescent="0.2">
      <c r="C567" s="46"/>
      <c r="E567" s="18"/>
      <c r="G567" s="9"/>
      <c r="H567" s="11"/>
    </row>
    <row r="568" spans="3:8" s="10" customFormat="1" x14ac:dyDescent="0.2">
      <c r="C568" s="46"/>
      <c r="E568" s="18"/>
      <c r="G568" s="9"/>
      <c r="H568" s="11"/>
    </row>
    <row r="569" spans="3:8" s="10" customFormat="1" x14ac:dyDescent="0.2">
      <c r="C569" s="46"/>
      <c r="E569" s="18"/>
      <c r="G569" s="9"/>
      <c r="H569" s="11"/>
    </row>
    <row r="570" spans="3:8" s="10" customFormat="1" x14ac:dyDescent="0.2">
      <c r="C570" s="46"/>
      <c r="E570" s="18"/>
      <c r="G570" s="9"/>
      <c r="H570" s="11"/>
    </row>
    <row r="571" spans="3:8" s="10" customFormat="1" x14ac:dyDescent="0.2">
      <c r="C571" s="46"/>
      <c r="E571" s="18"/>
      <c r="G571" s="9"/>
      <c r="H571" s="11"/>
    </row>
    <row r="572" spans="3:8" s="10" customFormat="1" x14ac:dyDescent="0.2">
      <c r="C572" s="46"/>
      <c r="E572" s="18"/>
      <c r="G572" s="9"/>
      <c r="H572" s="11"/>
    </row>
    <row r="573" spans="3:8" s="10" customFormat="1" x14ac:dyDescent="0.2">
      <c r="C573" s="46"/>
      <c r="E573" s="18"/>
      <c r="G573" s="9"/>
      <c r="H573" s="11"/>
    </row>
    <row r="574" spans="3:8" s="10" customFormat="1" x14ac:dyDescent="0.2">
      <c r="C574" s="46"/>
      <c r="E574" s="18"/>
      <c r="G574" s="9"/>
      <c r="H574" s="11"/>
    </row>
    <row r="575" spans="3:8" s="10" customFormat="1" x14ac:dyDescent="0.2">
      <c r="C575" s="46"/>
      <c r="E575" s="18"/>
      <c r="G575" s="9"/>
      <c r="H575" s="11"/>
    </row>
    <row r="576" spans="3:8" s="10" customFormat="1" x14ac:dyDescent="0.2">
      <c r="C576" s="46"/>
      <c r="E576" s="18"/>
      <c r="G576" s="9"/>
      <c r="H576" s="11"/>
    </row>
    <row r="577" spans="3:8" s="10" customFormat="1" x14ac:dyDescent="0.2">
      <c r="C577" s="46"/>
      <c r="E577" s="18"/>
      <c r="G577" s="9"/>
      <c r="H577" s="11"/>
    </row>
    <row r="578" spans="3:8" s="10" customFormat="1" x14ac:dyDescent="0.2">
      <c r="C578" s="46"/>
      <c r="E578" s="18"/>
      <c r="G578" s="9"/>
      <c r="H578" s="11"/>
    </row>
    <row r="579" spans="3:8" s="10" customFormat="1" x14ac:dyDescent="0.2">
      <c r="C579" s="46"/>
      <c r="E579" s="18"/>
      <c r="G579" s="9"/>
      <c r="H579" s="11"/>
    </row>
    <row r="580" spans="3:8" s="10" customFormat="1" x14ac:dyDescent="0.2">
      <c r="C580" s="46"/>
      <c r="E580" s="18"/>
      <c r="G580" s="9"/>
      <c r="H580" s="11"/>
    </row>
    <row r="581" spans="3:8" s="10" customFormat="1" x14ac:dyDescent="0.2">
      <c r="C581" s="46"/>
      <c r="E581" s="18"/>
      <c r="G581" s="9"/>
      <c r="H581" s="11"/>
    </row>
    <row r="582" spans="3:8" s="10" customFormat="1" x14ac:dyDescent="0.2">
      <c r="C582" s="46"/>
      <c r="E582" s="18"/>
      <c r="G582" s="9"/>
      <c r="H582" s="11"/>
    </row>
    <row r="583" spans="3:8" s="10" customFormat="1" x14ac:dyDescent="0.2">
      <c r="C583" s="46"/>
      <c r="E583" s="18"/>
      <c r="G583" s="9"/>
      <c r="H583" s="11"/>
    </row>
    <row r="584" spans="3:8" s="10" customFormat="1" x14ac:dyDescent="0.2">
      <c r="C584" s="46"/>
      <c r="E584" s="18"/>
      <c r="G584" s="9"/>
      <c r="H584" s="11"/>
    </row>
    <row r="585" spans="3:8" s="10" customFormat="1" x14ac:dyDescent="0.2">
      <c r="C585" s="46"/>
      <c r="E585" s="18"/>
      <c r="G585" s="9"/>
      <c r="H585" s="11"/>
    </row>
    <row r="586" spans="3:8" s="10" customFormat="1" x14ac:dyDescent="0.2">
      <c r="C586" s="46"/>
      <c r="E586" s="18"/>
      <c r="G586" s="9"/>
      <c r="H586" s="11"/>
    </row>
    <row r="587" spans="3:8" s="10" customFormat="1" x14ac:dyDescent="0.2">
      <c r="C587" s="46"/>
      <c r="E587" s="18"/>
      <c r="G587" s="9"/>
      <c r="H587" s="11"/>
    </row>
    <row r="588" spans="3:8" s="10" customFormat="1" x14ac:dyDescent="0.2">
      <c r="C588" s="46"/>
      <c r="E588" s="18"/>
      <c r="G588" s="9"/>
      <c r="H588" s="11"/>
    </row>
    <row r="589" spans="3:8" s="10" customFormat="1" x14ac:dyDescent="0.2">
      <c r="C589" s="46"/>
      <c r="E589" s="18"/>
      <c r="G589" s="9"/>
      <c r="H589" s="11"/>
    </row>
    <row r="590" spans="3:8" s="10" customFormat="1" x14ac:dyDescent="0.2">
      <c r="C590" s="46"/>
      <c r="E590" s="18"/>
      <c r="G590" s="9"/>
      <c r="H590" s="11"/>
    </row>
    <row r="591" spans="3:8" s="10" customFormat="1" x14ac:dyDescent="0.2">
      <c r="C591" s="46"/>
      <c r="E591" s="18"/>
      <c r="G591" s="9"/>
      <c r="H591" s="11"/>
    </row>
    <row r="592" spans="3:8" s="10" customFormat="1" x14ac:dyDescent="0.2">
      <c r="C592" s="46"/>
      <c r="E592" s="18"/>
      <c r="G592" s="9"/>
      <c r="H592" s="11"/>
    </row>
    <row r="593" spans="3:8" s="10" customFormat="1" x14ac:dyDescent="0.2">
      <c r="C593" s="46"/>
      <c r="E593" s="18"/>
      <c r="G593" s="9"/>
      <c r="H593" s="11"/>
    </row>
    <row r="594" spans="3:8" s="10" customFormat="1" x14ac:dyDescent="0.2">
      <c r="C594" s="46"/>
      <c r="E594" s="18"/>
      <c r="G594" s="9"/>
      <c r="H594" s="11"/>
    </row>
    <row r="595" spans="3:8" s="10" customFormat="1" x14ac:dyDescent="0.2">
      <c r="C595" s="46"/>
      <c r="E595" s="18"/>
      <c r="G595" s="9"/>
      <c r="H595" s="11"/>
    </row>
    <row r="596" spans="3:8" s="10" customFormat="1" x14ac:dyDescent="0.2">
      <c r="C596" s="46"/>
      <c r="E596" s="18"/>
      <c r="G596" s="9"/>
      <c r="H596" s="11"/>
    </row>
    <row r="597" spans="3:8" s="10" customFormat="1" x14ac:dyDescent="0.2">
      <c r="C597" s="46"/>
      <c r="E597" s="18"/>
      <c r="G597" s="9"/>
      <c r="H597" s="11"/>
    </row>
    <row r="598" spans="3:8" s="10" customFormat="1" x14ac:dyDescent="0.2">
      <c r="C598" s="46"/>
      <c r="E598" s="18"/>
      <c r="G598" s="9"/>
      <c r="H598" s="11"/>
    </row>
    <row r="599" spans="3:8" s="10" customFormat="1" x14ac:dyDescent="0.2">
      <c r="C599" s="46"/>
      <c r="E599" s="18"/>
      <c r="G599" s="9"/>
      <c r="H599" s="11"/>
    </row>
    <row r="600" spans="3:8" s="10" customFormat="1" x14ac:dyDescent="0.2">
      <c r="C600" s="46"/>
      <c r="E600" s="18"/>
      <c r="G600" s="9"/>
      <c r="H600" s="11"/>
    </row>
    <row r="601" spans="3:8" s="10" customFormat="1" x14ac:dyDescent="0.2">
      <c r="C601" s="46"/>
      <c r="E601" s="18"/>
      <c r="G601" s="9"/>
      <c r="H601" s="11"/>
    </row>
    <row r="602" spans="3:8" s="10" customFormat="1" x14ac:dyDescent="0.2">
      <c r="C602" s="46"/>
      <c r="E602" s="18"/>
      <c r="G602" s="9"/>
      <c r="H602" s="11"/>
    </row>
    <row r="603" spans="3:8" s="10" customFormat="1" x14ac:dyDescent="0.2">
      <c r="C603" s="46"/>
      <c r="E603" s="18"/>
      <c r="G603" s="9"/>
      <c r="H603" s="11"/>
    </row>
    <row r="604" spans="3:8" s="10" customFormat="1" x14ac:dyDescent="0.2">
      <c r="C604" s="46"/>
      <c r="E604" s="18"/>
      <c r="G604" s="9"/>
      <c r="H604" s="11"/>
    </row>
    <row r="605" spans="3:8" s="10" customFormat="1" x14ac:dyDescent="0.2">
      <c r="C605" s="46"/>
      <c r="E605" s="18"/>
      <c r="G605" s="9"/>
      <c r="H605" s="11"/>
    </row>
    <row r="606" spans="3:8" s="10" customFormat="1" x14ac:dyDescent="0.2">
      <c r="C606" s="46"/>
      <c r="E606" s="18"/>
      <c r="G606" s="9"/>
      <c r="H606" s="11"/>
    </row>
    <row r="607" spans="3:8" s="10" customFormat="1" x14ac:dyDescent="0.2">
      <c r="C607" s="46"/>
      <c r="E607" s="18"/>
      <c r="G607" s="9"/>
      <c r="H607" s="11"/>
    </row>
    <row r="608" spans="3:8" s="10" customFormat="1" x14ac:dyDescent="0.2">
      <c r="C608" s="46"/>
      <c r="E608" s="18"/>
      <c r="G608" s="9"/>
      <c r="H608" s="11"/>
    </row>
    <row r="609" spans="3:8" s="10" customFormat="1" x14ac:dyDescent="0.2">
      <c r="C609" s="46"/>
      <c r="E609" s="18"/>
      <c r="G609" s="9"/>
      <c r="H609" s="11"/>
    </row>
    <row r="610" spans="3:8" s="10" customFormat="1" x14ac:dyDescent="0.2">
      <c r="C610" s="46"/>
      <c r="E610" s="18"/>
      <c r="G610" s="9"/>
      <c r="H610" s="11"/>
    </row>
    <row r="611" spans="3:8" s="10" customFormat="1" x14ac:dyDescent="0.2">
      <c r="C611" s="46"/>
      <c r="E611" s="18"/>
      <c r="G611" s="9"/>
      <c r="H611" s="11"/>
    </row>
    <row r="612" spans="3:8" s="10" customFormat="1" x14ac:dyDescent="0.2">
      <c r="C612" s="46"/>
      <c r="E612" s="18"/>
      <c r="G612" s="9"/>
      <c r="H612" s="11"/>
    </row>
    <row r="613" spans="3:8" s="10" customFormat="1" x14ac:dyDescent="0.2">
      <c r="C613" s="46"/>
      <c r="E613" s="18"/>
      <c r="G613" s="9"/>
      <c r="H613" s="11"/>
    </row>
    <row r="614" spans="3:8" s="10" customFormat="1" x14ac:dyDescent="0.2">
      <c r="C614" s="46"/>
      <c r="E614" s="18"/>
      <c r="G614" s="9"/>
      <c r="H614" s="11"/>
    </row>
    <row r="615" spans="3:8" s="10" customFormat="1" x14ac:dyDescent="0.2">
      <c r="C615" s="46"/>
      <c r="E615" s="18"/>
      <c r="G615" s="9"/>
      <c r="H615" s="11"/>
    </row>
    <row r="616" spans="3:8" s="10" customFormat="1" x14ac:dyDescent="0.2">
      <c r="C616" s="46"/>
      <c r="E616" s="18"/>
      <c r="G616" s="9"/>
      <c r="H616" s="11"/>
    </row>
    <row r="617" spans="3:8" s="10" customFormat="1" x14ac:dyDescent="0.2">
      <c r="C617" s="46"/>
      <c r="E617" s="18"/>
      <c r="G617" s="9"/>
      <c r="H617" s="11"/>
    </row>
    <row r="618" spans="3:8" s="10" customFormat="1" x14ac:dyDescent="0.2">
      <c r="C618" s="46"/>
      <c r="E618" s="18"/>
      <c r="G618" s="9"/>
      <c r="H618" s="11"/>
    </row>
    <row r="619" spans="3:8" s="10" customFormat="1" x14ac:dyDescent="0.2">
      <c r="C619" s="46"/>
      <c r="E619" s="18"/>
      <c r="G619" s="9"/>
      <c r="H619" s="11"/>
    </row>
    <row r="620" spans="3:8" s="10" customFormat="1" x14ac:dyDescent="0.2">
      <c r="C620" s="46"/>
      <c r="E620" s="18"/>
      <c r="G620" s="9"/>
      <c r="H620" s="11"/>
    </row>
    <row r="621" spans="3:8" s="10" customFormat="1" x14ac:dyDescent="0.2">
      <c r="C621" s="46"/>
      <c r="E621" s="18"/>
      <c r="G621" s="9"/>
      <c r="H621" s="11"/>
    </row>
    <row r="622" spans="3:8" s="10" customFormat="1" x14ac:dyDescent="0.2">
      <c r="C622" s="46"/>
      <c r="E622" s="18"/>
      <c r="G622" s="9"/>
      <c r="H622" s="11"/>
    </row>
    <row r="623" spans="3:8" s="10" customFormat="1" x14ac:dyDescent="0.2">
      <c r="C623" s="46"/>
      <c r="E623" s="18"/>
      <c r="G623" s="9"/>
      <c r="H623" s="11"/>
    </row>
    <row r="624" spans="3:8" s="10" customFormat="1" x14ac:dyDescent="0.2">
      <c r="C624" s="46"/>
      <c r="E624" s="18"/>
      <c r="G624" s="9"/>
      <c r="H624" s="11"/>
    </row>
    <row r="625" spans="3:8" s="10" customFormat="1" x14ac:dyDescent="0.2">
      <c r="C625" s="46"/>
      <c r="E625" s="18"/>
      <c r="G625" s="9"/>
      <c r="H625" s="11"/>
    </row>
    <row r="626" spans="3:8" s="10" customFormat="1" x14ac:dyDescent="0.2">
      <c r="C626" s="46"/>
      <c r="E626" s="18"/>
      <c r="G626" s="9"/>
      <c r="H626" s="11"/>
    </row>
    <row r="627" spans="3:8" s="10" customFormat="1" x14ac:dyDescent="0.2">
      <c r="C627" s="46"/>
      <c r="E627" s="18"/>
      <c r="G627" s="9"/>
      <c r="H627" s="11"/>
    </row>
    <row r="628" spans="3:8" s="10" customFormat="1" x14ac:dyDescent="0.2">
      <c r="C628" s="46"/>
      <c r="E628" s="18"/>
      <c r="G628" s="9"/>
      <c r="H628" s="11"/>
    </row>
    <row r="629" spans="3:8" s="10" customFormat="1" x14ac:dyDescent="0.2">
      <c r="C629" s="46"/>
      <c r="E629" s="18"/>
      <c r="G629" s="9"/>
      <c r="H629" s="11"/>
    </row>
    <row r="630" spans="3:8" s="10" customFormat="1" x14ac:dyDescent="0.2">
      <c r="C630" s="46"/>
      <c r="E630" s="18"/>
      <c r="G630" s="9"/>
      <c r="H630" s="11"/>
    </row>
    <row r="631" spans="3:8" s="10" customFormat="1" x14ac:dyDescent="0.2">
      <c r="C631" s="46"/>
      <c r="E631" s="18"/>
      <c r="G631" s="9"/>
      <c r="H631" s="11"/>
    </row>
    <row r="632" spans="3:8" s="10" customFormat="1" x14ac:dyDescent="0.2">
      <c r="C632" s="46"/>
      <c r="E632" s="18"/>
      <c r="G632" s="9"/>
      <c r="H632" s="11"/>
    </row>
    <row r="633" spans="3:8" s="10" customFormat="1" x14ac:dyDescent="0.2">
      <c r="C633" s="46"/>
      <c r="E633" s="18"/>
      <c r="G633" s="9"/>
      <c r="H633" s="11"/>
    </row>
    <row r="634" spans="3:8" s="10" customFormat="1" x14ac:dyDescent="0.2">
      <c r="C634" s="46"/>
      <c r="E634" s="18"/>
      <c r="G634" s="9"/>
      <c r="H634" s="11"/>
    </row>
    <row r="635" spans="3:8" s="10" customFormat="1" x14ac:dyDescent="0.2">
      <c r="C635" s="46"/>
      <c r="E635" s="18"/>
      <c r="G635" s="9"/>
      <c r="H635" s="11"/>
    </row>
    <row r="636" spans="3:8" s="10" customFormat="1" x14ac:dyDescent="0.2">
      <c r="C636" s="46"/>
      <c r="E636" s="18"/>
      <c r="G636" s="9"/>
      <c r="H636" s="11"/>
    </row>
    <row r="637" spans="3:8" s="10" customFormat="1" x14ac:dyDescent="0.2">
      <c r="C637" s="46"/>
      <c r="E637" s="18"/>
      <c r="G637" s="9"/>
      <c r="H637" s="11"/>
    </row>
    <row r="638" spans="3:8" s="10" customFormat="1" x14ac:dyDescent="0.2">
      <c r="C638" s="46"/>
      <c r="E638" s="18"/>
      <c r="G638" s="9"/>
      <c r="H638" s="11"/>
    </row>
    <row r="639" spans="3:8" s="10" customFormat="1" x14ac:dyDescent="0.2">
      <c r="C639" s="46"/>
      <c r="E639" s="18"/>
      <c r="G639" s="9"/>
      <c r="H639" s="11"/>
    </row>
    <row r="640" spans="3:8" s="10" customFormat="1" x14ac:dyDescent="0.2">
      <c r="C640" s="46"/>
      <c r="E640" s="18"/>
      <c r="G640" s="9"/>
      <c r="H640" s="11"/>
    </row>
    <row r="641" spans="3:8" s="10" customFormat="1" x14ac:dyDescent="0.2">
      <c r="C641" s="46"/>
      <c r="E641" s="18"/>
      <c r="G641" s="9"/>
      <c r="H641" s="11"/>
    </row>
    <row r="642" spans="3:8" s="10" customFormat="1" x14ac:dyDescent="0.2">
      <c r="C642" s="46"/>
      <c r="E642" s="18"/>
      <c r="G642" s="9"/>
      <c r="H642" s="11"/>
    </row>
    <row r="643" spans="3:8" s="10" customFormat="1" x14ac:dyDescent="0.2">
      <c r="C643" s="46"/>
      <c r="E643" s="18"/>
      <c r="G643" s="9"/>
      <c r="H643" s="11"/>
    </row>
    <row r="644" spans="3:8" s="10" customFormat="1" x14ac:dyDescent="0.2">
      <c r="C644" s="46"/>
      <c r="E644" s="18"/>
      <c r="G644" s="9"/>
      <c r="H644" s="11"/>
    </row>
    <row r="645" spans="3:8" s="10" customFormat="1" x14ac:dyDescent="0.2">
      <c r="C645" s="46"/>
      <c r="E645" s="18"/>
      <c r="G645" s="9"/>
      <c r="H645" s="11"/>
    </row>
    <row r="646" spans="3:8" s="10" customFormat="1" x14ac:dyDescent="0.2">
      <c r="C646" s="46"/>
      <c r="E646" s="18"/>
      <c r="G646" s="9"/>
      <c r="H646" s="11"/>
    </row>
    <row r="647" spans="3:8" s="10" customFormat="1" x14ac:dyDescent="0.2">
      <c r="C647" s="46"/>
      <c r="E647" s="18"/>
      <c r="G647" s="9"/>
      <c r="H647" s="11"/>
    </row>
    <row r="648" spans="3:8" s="10" customFormat="1" x14ac:dyDescent="0.2">
      <c r="C648" s="46"/>
      <c r="E648" s="18"/>
      <c r="G648" s="9"/>
      <c r="H648" s="11"/>
    </row>
    <row r="649" spans="3:8" s="10" customFormat="1" x14ac:dyDescent="0.2">
      <c r="C649" s="46"/>
      <c r="E649" s="18"/>
      <c r="G649" s="9"/>
      <c r="H649" s="11"/>
    </row>
    <row r="650" spans="3:8" s="10" customFormat="1" x14ac:dyDescent="0.2">
      <c r="C650" s="46"/>
      <c r="E650" s="18"/>
      <c r="G650" s="9"/>
      <c r="H650" s="11"/>
    </row>
    <row r="651" spans="3:8" s="10" customFormat="1" x14ac:dyDescent="0.2">
      <c r="C651" s="46"/>
      <c r="E651" s="18"/>
      <c r="G651" s="9"/>
      <c r="H651" s="11"/>
    </row>
    <row r="652" spans="3:8" s="10" customFormat="1" x14ac:dyDescent="0.2">
      <c r="C652" s="46"/>
      <c r="E652" s="18"/>
      <c r="G652" s="9"/>
      <c r="H652" s="11"/>
    </row>
    <row r="653" spans="3:8" s="10" customFormat="1" x14ac:dyDescent="0.2">
      <c r="C653" s="46"/>
      <c r="E653" s="18"/>
      <c r="G653" s="9"/>
      <c r="H653" s="11"/>
    </row>
    <row r="654" spans="3:8" s="10" customFormat="1" x14ac:dyDescent="0.2">
      <c r="C654" s="46"/>
      <c r="E654" s="18"/>
      <c r="G654" s="9"/>
      <c r="H654" s="11"/>
    </row>
    <row r="655" spans="3:8" s="10" customFormat="1" x14ac:dyDescent="0.2">
      <c r="C655" s="46"/>
      <c r="E655" s="18"/>
      <c r="G655" s="9"/>
      <c r="H655" s="11"/>
    </row>
    <row r="656" spans="3:8" s="10" customFormat="1" x14ac:dyDescent="0.2">
      <c r="C656" s="46"/>
      <c r="E656" s="18"/>
      <c r="G656" s="9"/>
      <c r="H656" s="11"/>
    </row>
    <row r="657" spans="3:8" s="10" customFormat="1" x14ac:dyDescent="0.2">
      <c r="C657" s="46"/>
      <c r="E657" s="18"/>
      <c r="G657" s="9"/>
      <c r="H657" s="11"/>
    </row>
    <row r="658" spans="3:8" s="10" customFormat="1" x14ac:dyDescent="0.2">
      <c r="C658" s="46"/>
      <c r="E658" s="18"/>
      <c r="G658" s="9"/>
      <c r="H658" s="11"/>
    </row>
    <row r="659" spans="3:8" s="10" customFormat="1" x14ac:dyDescent="0.2">
      <c r="C659" s="46"/>
      <c r="E659" s="18"/>
      <c r="G659" s="9"/>
      <c r="H659" s="11"/>
    </row>
    <row r="660" spans="3:8" s="10" customFormat="1" x14ac:dyDescent="0.2">
      <c r="C660" s="46"/>
      <c r="E660" s="18"/>
      <c r="G660" s="9"/>
      <c r="H660" s="11"/>
    </row>
    <row r="661" spans="3:8" s="10" customFormat="1" x14ac:dyDescent="0.2">
      <c r="C661" s="46"/>
      <c r="E661" s="18"/>
      <c r="G661" s="9"/>
      <c r="H661" s="11"/>
    </row>
    <row r="662" spans="3:8" s="10" customFormat="1" x14ac:dyDescent="0.2">
      <c r="C662" s="46"/>
      <c r="E662" s="18"/>
      <c r="G662" s="9"/>
      <c r="H662" s="11"/>
    </row>
    <row r="663" spans="3:8" s="10" customFormat="1" x14ac:dyDescent="0.2">
      <c r="C663" s="46"/>
      <c r="E663" s="18"/>
      <c r="G663" s="9"/>
      <c r="H663" s="11"/>
    </row>
    <row r="664" spans="3:8" s="10" customFormat="1" x14ac:dyDescent="0.2">
      <c r="C664" s="46"/>
      <c r="E664" s="18"/>
      <c r="G664" s="9"/>
      <c r="H664" s="11"/>
    </row>
    <row r="665" spans="3:8" s="10" customFormat="1" x14ac:dyDescent="0.2">
      <c r="C665" s="46"/>
      <c r="E665" s="18"/>
      <c r="G665" s="9"/>
      <c r="H665" s="11"/>
    </row>
    <row r="666" spans="3:8" s="10" customFormat="1" x14ac:dyDescent="0.2">
      <c r="C666" s="46"/>
      <c r="E666" s="18"/>
      <c r="G666" s="9"/>
      <c r="H666" s="11"/>
    </row>
    <row r="667" spans="3:8" s="10" customFormat="1" x14ac:dyDescent="0.2">
      <c r="C667" s="46"/>
      <c r="E667" s="18"/>
      <c r="G667" s="9"/>
      <c r="H667" s="11"/>
    </row>
    <row r="668" spans="3:8" s="10" customFormat="1" x14ac:dyDescent="0.2">
      <c r="C668" s="46"/>
      <c r="E668" s="18"/>
      <c r="G668" s="9"/>
      <c r="H668" s="11"/>
    </row>
    <row r="669" spans="3:8" s="10" customFormat="1" x14ac:dyDescent="0.2">
      <c r="C669" s="46"/>
      <c r="E669" s="18"/>
      <c r="G669" s="9"/>
      <c r="H669" s="11"/>
    </row>
    <row r="670" spans="3:8" s="10" customFormat="1" x14ac:dyDescent="0.2">
      <c r="C670" s="46"/>
      <c r="E670" s="18"/>
      <c r="G670" s="9"/>
      <c r="H670" s="11"/>
    </row>
    <row r="671" spans="3:8" s="10" customFormat="1" x14ac:dyDescent="0.2">
      <c r="C671" s="46"/>
      <c r="E671" s="18"/>
      <c r="G671" s="9"/>
      <c r="H671" s="11"/>
    </row>
    <row r="672" spans="3:8" s="10" customFormat="1" x14ac:dyDescent="0.2">
      <c r="C672" s="46"/>
      <c r="E672" s="18"/>
      <c r="G672" s="9"/>
      <c r="H672" s="11"/>
    </row>
    <row r="673" spans="3:8" s="10" customFormat="1" x14ac:dyDescent="0.2">
      <c r="C673" s="46"/>
      <c r="E673" s="18"/>
      <c r="G673" s="9"/>
      <c r="H673" s="11"/>
    </row>
    <row r="674" spans="3:8" s="10" customFormat="1" x14ac:dyDescent="0.2">
      <c r="C674" s="46"/>
      <c r="E674" s="18"/>
      <c r="G674" s="9"/>
      <c r="H674" s="11"/>
    </row>
    <row r="675" spans="3:8" s="10" customFormat="1" x14ac:dyDescent="0.2">
      <c r="C675" s="46"/>
      <c r="E675" s="18"/>
      <c r="G675" s="9"/>
      <c r="H675" s="11"/>
    </row>
    <row r="676" spans="3:8" s="10" customFormat="1" x14ac:dyDescent="0.2">
      <c r="C676" s="46"/>
      <c r="E676" s="18"/>
      <c r="G676" s="9"/>
      <c r="H676" s="11"/>
    </row>
    <row r="677" spans="3:8" s="10" customFormat="1" x14ac:dyDescent="0.2">
      <c r="C677" s="46"/>
      <c r="E677" s="18"/>
      <c r="G677" s="9"/>
      <c r="H677" s="11"/>
    </row>
    <row r="678" spans="3:8" s="10" customFormat="1" x14ac:dyDescent="0.2">
      <c r="C678" s="46"/>
      <c r="E678" s="18"/>
      <c r="G678" s="9"/>
      <c r="H678" s="11"/>
    </row>
    <row r="679" spans="3:8" s="10" customFormat="1" x14ac:dyDescent="0.2">
      <c r="C679" s="46"/>
      <c r="E679" s="18"/>
      <c r="G679" s="9"/>
      <c r="H679" s="11"/>
    </row>
    <row r="680" spans="3:8" s="10" customFormat="1" x14ac:dyDescent="0.2">
      <c r="C680" s="46"/>
      <c r="E680" s="18"/>
      <c r="G680" s="9"/>
      <c r="H680" s="11"/>
    </row>
    <row r="681" spans="3:8" s="10" customFormat="1" x14ac:dyDescent="0.2">
      <c r="C681" s="46"/>
      <c r="E681" s="18"/>
      <c r="G681" s="9"/>
      <c r="H681" s="11"/>
    </row>
    <row r="682" spans="3:8" s="10" customFormat="1" x14ac:dyDescent="0.2">
      <c r="C682" s="46"/>
      <c r="E682" s="18"/>
      <c r="G682" s="9"/>
      <c r="H682" s="11"/>
    </row>
    <row r="683" spans="3:8" s="10" customFormat="1" x14ac:dyDescent="0.2">
      <c r="C683" s="46"/>
      <c r="E683" s="18"/>
      <c r="G683" s="9"/>
      <c r="H683" s="11"/>
    </row>
    <row r="684" spans="3:8" s="10" customFormat="1" x14ac:dyDescent="0.2">
      <c r="C684" s="46"/>
      <c r="E684" s="18"/>
      <c r="G684" s="9"/>
      <c r="H684" s="11"/>
    </row>
    <row r="685" spans="3:8" s="10" customFormat="1" x14ac:dyDescent="0.2">
      <c r="C685" s="46"/>
      <c r="E685" s="18"/>
      <c r="G685" s="9"/>
      <c r="H685" s="11"/>
    </row>
    <row r="686" spans="3:8" s="10" customFormat="1" x14ac:dyDescent="0.2">
      <c r="C686" s="46"/>
      <c r="E686" s="18"/>
      <c r="G686" s="9"/>
      <c r="H686" s="11"/>
    </row>
    <row r="687" spans="3:8" s="10" customFormat="1" x14ac:dyDescent="0.2">
      <c r="C687" s="46"/>
      <c r="E687" s="18"/>
      <c r="G687" s="9"/>
      <c r="H687" s="11"/>
    </row>
    <row r="688" spans="3:8" s="10" customFormat="1" x14ac:dyDescent="0.2">
      <c r="C688" s="46"/>
      <c r="E688" s="18"/>
      <c r="G688" s="9"/>
      <c r="H688" s="11"/>
    </row>
    <row r="689" spans="3:8" s="10" customFormat="1" x14ac:dyDescent="0.2">
      <c r="C689" s="46"/>
      <c r="E689" s="18"/>
      <c r="G689" s="9"/>
      <c r="H689" s="11"/>
    </row>
    <row r="690" spans="3:8" s="10" customFormat="1" x14ac:dyDescent="0.2">
      <c r="C690" s="46"/>
      <c r="E690" s="18"/>
      <c r="G690" s="9"/>
      <c r="H690" s="11"/>
    </row>
    <row r="691" spans="3:8" s="10" customFormat="1" x14ac:dyDescent="0.2">
      <c r="C691" s="46"/>
      <c r="E691" s="18"/>
      <c r="G691" s="9"/>
      <c r="H691" s="11"/>
    </row>
    <row r="692" spans="3:8" s="10" customFormat="1" x14ac:dyDescent="0.2">
      <c r="C692" s="46"/>
      <c r="E692" s="18"/>
      <c r="G692" s="9"/>
      <c r="H692" s="11"/>
    </row>
    <row r="693" spans="3:8" s="10" customFormat="1" x14ac:dyDescent="0.2">
      <c r="C693" s="46"/>
      <c r="E693" s="18"/>
      <c r="G693" s="9"/>
      <c r="H693" s="11"/>
    </row>
    <row r="694" spans="3:8" s="10" customFormat="1" x14ac:dyDescent="0.2">
      <c r="C694" s="46"/>
      <c r="E694" s="18"/>
      <c r="G694" s="9"/>
      <c r="H694" s="11"/>
    </row>
    <row r="695" spans="3:8" s="10" customFormat="1" x14ac:dyDescent="0.2">
      <c r="C695" s="46"/>
      <c r="E695" s="18"/>
      <c r="G695" s="9"/>
      <c r="H695" s="11"/>
    </row>
    <row r="696" spans="3:8" s="10" customFormat="1" x14ac:dyDescent="0.2">
      <c r="C696" s="46"/>
      <c r="E696" s="18"/>
      <c r="G696" s="9"/>
      <c r="H696" s="11"/>
    </row>
    <row r="697" spans="3:8" s="10" customFormat="1" x14ac:dyDescent="0.2">
      <c r="C697" s="46"/>
      <c r="E697" s="18"/>
      <c r="G697" s="9"/>
      <c r="H697" s="11"/>
    </row>
    <row r="698" spans="3:8" s="10" customFormat="1" x14ac:dyDescent="0.2">
      <c r="C698" s="46"/>
      <c r="E698" s="18"/>
      <c r="G698" s="9"/>
      <c r="H698" s="11"/>
    </row>
    <row r="699" spans="3:8" s="10" customFormat="1" x14ac:dyDescent="0.2">
      <c r="C699" s="46"/>
      <c r="E699" s="18"/>
      <c r="G699" s="9"/>
      <c r="H699" s="11"/>
    </row>
    <row r="700" spans="3:8" s="10" customFormat="1" x14ac:dyDescent="0.2">
      <c r="C700" s="46"/>
      <c r="E700" s="18"/>
      <c r="G700" s="9"/>
      <c r="H700" s="11"/>
    </row>
    <row r="701" spans="3:8" s="10" customFormat="1" x14ac:dyDescent="0.2">
      <c r="C701" s="46"/>
      <c r="E701" s="18"/>
      <c r="G701" s="9"/>
      <c r="H701" s="11"/>
    </row>
    <row r="702" spans="3:8" s="10" customFormat="1" x14ac:dyDescent="0.2">
      <c r="C702" s="46"/>
      <c r="E702" s="18"/>
      <c r="G702" s="9"/>
      <c r="H702" s="11"/>
    </row>
    <row r="703" spans="3:8" s="10" customFormat="1" x14ac:dyDescent="0.2">
      <c r="C703" s="46"/>
      <c r="E703" s="18"/>
      <c r="G703" s="9"/>
      <c r="H703" s="11"/>
    </row>
    <row r="704" spans="3:8" s="10" customFormat="1" x14ac:dyDescent="0.2">
      <c r="C704" s="46"/>
      <c r="E704" s="18"/>
      <c r="G704" s="9"/>
      <c r="H704" s="11"/>
    </row>
    <row r="705" spans="3:8" s="10" customFormat="1" x14ac:dyDescent="0.2">
      <c r="C705" s="46"/>
      <c r="E705" s="18"/>
      <c r="G705" s="9"/>
      <c r="H705" s="11"/>
    </row>
    <row r="706" spans="3:8" s="10" customFormat="1" x14ac:dyDescent="0.2">
      <c r="C706" s="46"/>
      <c r="E706" s="18"/>
      <c r="G706" s="9"/>
      <c r="H706" s="11"/>
    </row>
    <row r="707" spans="3:8" s="10" customFormat="1" x14ac:dyDescent="0.2">
      <c r="C707" s="46"/>
      <c r="E707" s="18"/>
      <c r="G707" s="9"/>
      <c r="H707" s="11"/>
    </row>
    <row r="708" spans="3:8" s="10" customFormat="1" x14ac:dyDescent="0.2">
      <c r="C708" s="46"/>
      <c r="E708" s="18"/>
      <c r="G708" s="9"/>
      <c r="H708" s="11"/>
    </row>
    <row r="709" spans="3:8" s="10" customFormat="1" x14ac:dyDescent="0.2">
      <c r="C709" s="46"/>
      <c r="E709" s="18"/>
      <c r="G709" s="9"/>
      <c r="H709" s="11"/>
    </row>
    <row r="710" spans="3:8" s="10" customFormat="1" x14ac:dyDescent="0.2">
      <c r="C710" s="46"/>
      <c r="E710" s="18"/>
      <c r="G710" s="9"/>
      <c r="H710" s="11"/>
    </row>
    <row r="711" spans="3:8" s="10" customFormat="1" x14ac:dyDescent="0.2">
      <c r="C711" s="46"/>
      <c r="E711" s="18"/>
      <c r="G711" s="9"/>
      <c r="H711" s="11"/>
    </row>
    <row r="712" spans="3:8" s="10" customFormat="1" x14ac:dyDescent="0.2">
      <c r="C712" s="46"/>
      <c r="E712" s="18"/>
      <c r="G712" s="9"/>
      <c r="H712" s="11"/>
    </row>
    <row r="713" spans="3:8" s="10" customFormat="1" x14ac:dyDescent="0.2">
      <c r="C713" s="46"/>
      <c r="E713" s="18"/>
      <c r="G713" s="9"/>
      <c r="H713" s="11"/>
    </row>
    <row r="714" spans="3:8" s="10" customFormat="1" x14ac:dyDescent="0.2">
      <c r="C714" s="46"/>
      <c r="E714" s="18"/>
      <c r="G714" s="9"/>
      <c r="H714" s="11"/>
    </row>
    <row r="715" spans="3:8" s="10" customFormat="1" x14ac:dyDescent="0.2">
      <c r="C715" s="46"/>
      <c r="E715" s="18"/>
      <c r="G715" s="9"/>
      <c r="H715" s="11"/>
    </row>
    <row r="716" spans="3:8" s="10" customFormat="1" x14ac:dyDescent="0.2">
      <c r="C716" s="46"/>
      <c r="E716" s="18"/>
      <c r="G716" s="9"/>
      <c r="H716" s="11"/>
    </row>
    <row r="717" spans="3:8" s="10" customFormat="1" x14ac:dyDescent="0.2">
      <c r="C717" s="46"/>
      <c r="E717" s="18"/>
      <c r="G717" s="9"/>
      <c r="H717" s="11"/>
    </row>
    <row r="718" spans="3:8" s="10" customFormat="1" x14ac:dyDescent="0.2">
      <c r="C718" s="46"/>
      <c r="E718" s="18"/>
      <c r="G718" s="9"/>
      <c r="H718" s="11"/>
    </row>
    <row r="719" spans="3:8" s="10" customFormat="1" x14ac:dyDescent="0.2">
      <c r="C719" s="46"/>
      <c r="E719" s="18"/>
      <c r="G719" s="9"/>
      <c r="H719" s="11"/>
    </row>
    <row r="720" spans="3:8" s="10" customFormat="1" x14ac:dyDescent="0.2">
      <c r="C720" s="46"/>
      <c r="E720" s="18"/>
      <c r="G720" s="9"/>
      <c r="H720" s="11"/>
    </row>
    <row r="721" spans="3:8" s="10" customFormat="1" x14ac:dyDescent="0.2">
      <c r="C721" s="46"/>
      <c r="E721" s="18"/>
      <c r="G721" s="9"/>
      <c r="H721" s="11"/>
    </row>
    <row r="722" spans="3:8" s="10" customFormat="1" x14ac:dyDescent="0.2">
      <c r="C722" s="46"/>
      <c r="E722" s="18"/>
      <c r="G722" s="9"/>
      <c r="H722" s="11"/>
    </row>
    <row r="723" spans="3:8" s="10" customFormat="1" x14ac:dyDescent="0.2">
      <c r="C723" s="46"/>
      <c r="E723" s="18"/>
      <c r="G723" s="9"/>
      <c r="H723" s="11"/>
    </row>
    <row r="724" spans="3:8" s="10" customFormat="1" x14ac:dyDescent="0.2">
      <c r="C724" s="46"/>
      <c r="E724" s="18"/>
      <c r="G724" s="9"/>
      <c r="H724" s="11"/>
    </row>
    <row r="725" spans="3:8" s="10" customFormat="1" x14ac:dyDescent="0.2">
      <c r="C725" s="46"/>
      <c r="E725" s="18"/>
      <c r="G725" s="9"/>
      <c r="H725" s="11"/>
    </row>
    <row r="726" spans="3:8" s="10" customFormat="1" x14ac:dyDescent="0.2">
      <c r="C726" s="46"/>
      <c r="E726" s="18"/>
      <c r="G726" s="9"/>
      <c r="H726" s="11"/>
    </row>
    <row r="727" spans="3:8" s="10" customFormat="1" x14ac:dyDescent="0.2">
      <c r="C727" s="46"/>
      <c r="E727" s="18"/>
      <c r="G727" s="9"/>
      <c r="H727" s="11"/>
    </row>
    <row r="728" spans="3:8" s="10" customFormat="1" x14ac:dyDescent="0.2">
      <c r="C728" s="46"/>
      <c r="E728" s="18"/>
      <c r="G728" s="9"/>
      <c r="H728" s="11"/>
    </row>
    <row r="729" spans="3:8" s="10" customFormat="1" x14ac:dyDescent="0.2">
      <c r="C729" s="46"/>
      <c r="E729" s="18"/>
      <c r="G729" s="9"/>
      <c r="H729" s="11"/>
    </row>
    <row r="730" spans="3:8" s="10" customFormat="1" x14ac:dyDescent="0.2">
      <c r="C730" s="46"/>
      <c r="E730" s="18"/>
      <c r="G730" s="9"/>
      <c r="H730" s="11"/>
    </row>
    <row r="731" spans="3:8" s="10" customFormat="1" x14ac:dyDescent="0.2">
      <c r="C731" s="46"/>
      <c r="E731" s="18"/>
      <c r="G731" s="9"/>
      <c r="H731" s="11"/>
    </row>
    <row r="732" spans="3:8" s="10" customFormat="1" x14ac:dyDescent="0.2">
      <c r="C732" s="46"/>
      <c r="E732" s="18"/>
      <c r="G732" s="9"/>
      <c r="H732" s="11"/>
    </row>
    <row r="733" spans="3:8" s="10" customFormat="1" x14ac:dyDescent="0.2">
      <c r="C733" s="46"/>
      <c r="E733" s="18"/>
      <c r="G733" s="9"/>
      <c r="H733" s="11"/>
    </row>
    <row r="734" spans="3:8" s="10" customFormat="1" x14ac:dyDescent="0.2">
      <c r="C734" s="46"/>
      <c r="E734" s="18"/>
      <c r="G734" s="9"/>
      <c r="H734" s="11"/>
    </row>
    <row r="735" spans="3:8" s="10" customFormat="1" x14ac:dyDescent="0.2">
      <c r="C735" s="46"/>
      <c r="E735" s="18"/>
      <c r="G735" s="9"/>
      <c r="H735" s="11"/>
    </row>
    <row r="736" spans="3:8" s="10" customFormat="1" x14ac:dyDescent="0.2">
      <c r="C736" s="46"/>
      <c r="E736" s="18"/>
      <c r="G736" s="9"/>
      <c r="H736" s="11"/>
    </row>
    <row r="737" spans="3:8" s="10" customFormat="1" x14ac:dyDescent="0.2">
      <c r="C737" s="46"/>
      <c r="E737" s="18"/>
      <c r="G737" s="9"/>
      <c r="H737" s="11"/>
    </row>
    <row r="738" spans="3:8" s="10" customFormat="1" x14ac:dyDescent="0.2">
      <c r="C738" s="46"/>
      <c r="E738" s="18"/>
      <c r="G738" s="9"/>
      <c r="H738" s="11"/>
    </row>
    <row r="739" spans="3:8" s="10" customFormat="1" x14ac:dyDescent="0.2">
      <c r="C739" s="46"/>
      <c r="E739" s="18"/>
      <c r="G739" s="9"/>
      <c r="H739" s="11"/>
    </row>
    <row r="740" spans="3:8" s="10" customFormat="1" x14ac:dyDescent="0.2">
      <c r="C740" s="46"/>
      <c r="E740" s="18"/>
      <c r="G740" s="9"/>
      <c r="H740" s="11"/>
    </row>
    <row r="741" spans="3:8" s="10" customFormat="1" x14ac:dyDescent="0.2">
      <c r="C741" s="46"/>
      <c r="E741" s="18"/>
      <c r="G741" s="9"/>
      <c r="H741" s="11"/>
    </row>
    <row r="742" spans="3:8" s="10" customFormat="1" x14ac:dyDescent="0.2">
      <c r="C742" s="46"/>
      <c r="E742" s="18"/>
      <c r="G742" s="9"/>
      <c r="H742" s="11"/>
    </row>
    <row r="743" spans="3:8" s="10" customFormat="1" x14ac:dyDescent="0.2">
      <c r="C743" s="46"/>
      <c r="E743" s="18"/>
      <c r="G743" s="9"/>
      <c r="H743" s="11"/>
    </row>
    <row r="744" spans="3:8" s="10" customFormat="1" x14ac:dyDescent="0.2">
      <c r="C744" s="46"/>
      <c r="E744" s="18"/>
      <c r="G744" s="9"/>
      <c r="H744" s="11"/>
    </row>
    <row r="745" spans="3:8" s="10" customFormat="1" x14ac:dyDescent="0.2">
      <c r="C745" s="46"/>
      <c r="E745" s="18"/>
      <c r="G745" s="9"/>
      <c r="H745" s="11"/>
    </row>
    <row r="746" spans="3:8" s="10" customFormat="1" x14ac:dyDescent="0.2">
      <c r="C746" s="46"/>
      <c r="E746" s="18"/>
      <c r="G746" s="9"/>
      <c r="H746" s="11"/>
    </row>
    <row r="747" spans="3:8" s="10" customFormat="1" x14ac:dyDescent="0.2">
      <c r="C747" s="46"/>
      <c r="E747" s="18"/>
      <c r="G747" s="9"/>
      <c r="H747" s="11"/>
    </row>
    <row r="748" spans="3:8" s="10" customFormat="1" x14ac:dyDescent="0.2">
      <c r="C748" s="46"/>
      <c r="E748" s="18"/>
      <c r="G748" s="9"/>
      <c r="H748" s="11"/>
    </row>
    <row r="749" spans="3:8" s="10" customFormat="1" x14ac:dyDescent="0.2">
      <c r="C749" s="46"/>
      <c r="E749" s="18"/>
      <c r="G749" s="9"/>
      <c r="H749" s="11"/>
    </row>
    <row r="750" spans="3:8" s="10" customFormat="1" x14ac:dyDescent="0.2">
      <c r="C750" s="46"/>
      <c r="E750" s="18"/>
      <c r="G750" s="9"/>
      <c r="H750" s="11"/>
    </row>
    <row r="751" spans="3:8" s="10" customFormat="1" x14ac:dyDescent="0.2">
      <c r="C751" s="46"/>
      <c r="E751" s="18"/>
      <c r="G751" s="9"/>
      <c r="H751" s="11"/>
    </row>
    <row r="752" spans="3:8" s="10" customFormat="1" x14ac:dyDescent="0.2">
      <c r="C752" s="46"/>
      <c r="E752" s="18"/>
      <c r="G752" s="9"/>
      <c r="H752" s="11"/>
    </row>
    <row r="753" spans="3:8" s="10" customFormat="1" x14ac:dyDescent="0.2">
      <c r="C753" s="46"/>
      <c r="E753" s="18"/>
      <c r="G753" s="9"/>
      <c r="H753" s="11"/>
    </row>
    <row r="754" spans="3:8" s="10" customFormat="1" x14ac:dyDescent="0.2">
      <c r="C754" s="46"/>
      <c r="E754" s="18"/>
      <c r="G754" s="9"/>
      <c r="H754" s="11"/>
    </row>
    <row r="755" spans="3:8" s="10" customFormat="1" x14ac:dyDescent="0.2">
      <c r="C755" s="46"/>
      <c r="E755" s="18"/>
      <c r="G755" s="9"/>
      <c r="H755" s="11"/>
    </row>
    <row r="756" spans="3:8" s="10" customFormat="1" x14ac:dyDescent="0.2">
      <c r="C756" s="46"/>
      <c r="E756" s="18"/>
      <c r="G756" s="9"/>
      <c r="H756" s="11"/>
    </row>
    <row r="757" spans="3:8" s="10" customFormat="1" x14ac:dyDescent="0.2">
      <c r="C757" s="46"/>
      <c r="E757" s="18"/>
      <c r="G757" s="9"/>
      <c r="H757" s="11"/>
    </row>
    <row r="758" spans="3:8" s="10" customFormat="1" x14ac:dyDescent="0.2">
      <c r="C758" s="46"/>
      <c r="E758" s="18"/>
      <c r="G758" s="9"/>
      <c r="H758" s="11"/>
    </row>
    <row r="759" spans="3:8" s="10" customFormat="1" x14ac:dyDescent="0.2">
      <c r="C759" s="46"/>
      <c r="E759" s="18"/>
      <c r="G759" s="9"/>
      <c r="H759" s="11"/>
    </row>
    <row r="760" spans="3:8" s="10" customFormat="1" x14ac:dyDescent="0.2">
      <c r="C760" s="46"/>
      <c r="E760" s="18"/>
      <c r="G760" s="9"/>
      <c r="H760" s="11"/>
    </row>
    <row r="761" spans="3:8" s="10" customFormat="1" x14ac:dyDescent="0.2">
      <c r="C761" s="46"/>
      <c r="E761" s="18"/>
      <c r="G761" s="9"/>
      <c r="H761" s="11"/>
    </row>
    <row r="762" spans="3:8" s="10" customFormat="1" x14ac:dyDescent="0.2">
      <c r="C762" s="46"/>
      <c r="E762" s="18"/>
      <c r="G762" s="9"/>
      <c r="H762" s="11"/>
    </row>
    <row r="763" spans="3:8" s="10" customFormat="1" x14ac:dyDescent="0.2">
      <c r="C763" s="46"/>
      <c r="E763" s="18"/>
      <c r="G763" s="9"/>
      <c r="H763" s="11"/>
    </row>
    <row r="764" spans="3:8" s="10" customFormat="1" x14ac:dyDescent="0.2">
      <c r="C764" s="46"/>
      <c r="E764" s="18"/>
      <c r="G764" s="9"/>
      <c r="H764" s="11"/>
    </row>
    <row r="765" spans="3:8" s="10" customFormat="1" x14ac:dyDescent="0.2">
      <c r="C765" s="46"/>
      <c r="E765" s="18"/>
      <c r="G765" s="9"/>
      <c r="H765" s="11"/>
    </row>
    <row r="766" spans="3:8" s="10" customFormat="1" x14ac:dyDescent="0.2">
      <c r="C766" s="46"/>
      <c r="E766" s="18"/>
      <c r="G766" s="9"/>
      <c r="H766" s="11"/>
    </row>
    <row r="767" spans="3:8" s="10" customFormat="1" x14ac:dyDescent="0.2">
      <c r="C767" s="46"/>
      <c r="E767" s="18"/>
      <c r="G767" s="9"/>
      <c r="H767" s="11"/>
    </row>
    <row r="768" spans="3:8" s="10" customFormat="1" x14ac:dyDescent="0.2">
      <c r="C768" s="46"/>
      <c r="E768" s="18"/>
      <c r="G768" s="9"/>
      <c r="H768" s="11"/>
    </row>
    <row r="769" spans="3:8" s="10" customFormat="1" x14ac:dyDescent="0.2">
      <c r="C769" s="46"/>
      <c r="E769" s="18"/>
      <c r="G769" s="9"/>
      <c r="H769" s="11"/>
    </row>
    <row r="770" spans="3:8" s="10" customFormat="1" x14ac:dyDescent="0.2">
      <c r="C770" s="46"/>
      <c r="E770" s="18"/>
      <c r="G770" s="9"/>
      <c r="H770" s="11"/>
    </row>
    <row r="771" spans="3:8" s="10" customFormat="1" x14ac:dyDescent="0.2">
      <c r="C771" s="46"/>
      <c r="E771" s="18"/>
      <c r="G771" s="9"/>
      <c r="H771" s="11"/>
    </row>
    <row r="772" spans="3:8" s="10" customFormat="1" x14ac:dyDescent="0.2">
      <c r="C772" s="46"/>
      <c r="E772" s="18"/>
      <c r="G772" s="9"/>
      <c r="H772" s="11"/>
    </row>
    <row r="773" spans="3:8" s="10" customFormat="1" x14ac:dyDescent="0.2">
      <c r="C773" s="46"/>
      <c r="E773" s="18"/>
      <c r="G773" s="9"/>
      <c r="H773" s="11"/>
    </row>
    <row r="774" spans="3:8" s="10" customFormat="1" x14ac:dyDescent="0.2">
      <c r="C774" s="46"/>
      <c r="E774" s="18"/>
      <c r="G774" s="9"/>
      <c r="H774" s="11"/>
    </row>
    <row r="775" spans="3:8" s="10" customFormat="1" x14ac:dyDescent="0.2">
      <c r="C775" s="46"/>
      <c r="E775" s="18"/>
      <c r="G775" s="9"/>
      <c r="H775" s="11"/>
    </row>
    <row r="776" spans="3:8" s="10" customFormat="1" x14ac:dyDescent="0.2">
      <c r="C776" s="46"/>
      <c r="E776" s="18"/>
      <c r="G776" s="9"/>
      <c r="H776" s="11"/>
    </row>
    <row r="777" spans="3:8" s="10" customFormat="1" x14ac:dyDescent="0.2">
      <c r="C777" s="46"/>
      <c r="E777" s="18"/>
      <c r="G777" s="9"/>
      <c r="H777" s="11"/>
    </row>
    <row r="778" spans="3:8" s="10" customFormat="1" x14ac:dyDescent="0.2">
      <c r="C778" s="46"/>
      <c r="E778" s="18"/>
      <c r="G778" s="9"/>
      <c r="H778" s="11"/>
    </row>
    <row r="779" spans="3:8" s="10" customFormat="1" x14ac:dyDescent="0.2">
      <c r="C779" s="46"/>
      <c r="E779" s="18"/>
      <c r="G779" s="9"/>
      <c r="H779" s="11"/>
    </row>
    <row r="780" spans="3:8" s="10" customFormat="1" x14ac:dyDescent="0.2">
      <c r="C780" s="46"/>
      <c r="E780" s="18"/>
      <c r="G780" s="9"/>
      <c r="H780" s="11"/>
    </row>
    <row r="781" spans="3:8" s="10" customFormat="1" x14ac:dyDescent="0.2">
      <c r="C781" s="46"/>
      <c r="E781" s="18"/>
      <c r="G781" s="9"/>
      <c r="H781" s="11"/>
    </row>
    <row r="782" spans="3:8" s="10" customFormat="1" x14ac:dyDescent="0.2">
      <c r="C782" s="46"/>
      <c r="E782" s="18"/>
      <c r="G782" s="9"/>
      <c r="H782" s="11"/>
    </row>
    <row r="783" spans="3:8" s="10" customFormat="1" x14ac:dyDescent="0.2">
      <c r="C783" s="46"/>
      <c r="E783" s="18"/>
      <c r="G783" s="9"/>
      <c r="H783" s="11"/>
    </row>
    <row r="784" spans="3:8" s="10" customFormat="1" x14ac:dyDescent="0.2">
      <c r="C784" s="46"/>
      <c r="E784" s="18"/>
      <c r="G784" s="9"/>
      <c r="H784" s="11"/>
    </row>
    <row r="785" spans="3:8" s="10" customFormat="1" x14ac:dyDescent="0.2">
      <c r="C785" s="46"/>
      <c r="E785" s="18"/>
      <c r="G785" s="9"/>
      <c r="H785" s="11"/>
    </row>
    <row r="786" spans="3:8" s="10" customFormat="1" x14ac:dyDescent="0.2">
      <c r="C786" s="46"/>
      <c r="E786" s="18"/>
      <c r="G786" s="9"/>
      <c r="H786" s="11"/>
    </row>
    <row r="787" spans="3:8" s="10" customFormat="1" x14ac:dyDescent="0.2">
      <c r="C787" s="46"/>
      <c r="E787" s="18"/>
      <c r="G787" s="9"/>
      <c r="H787" s="11"/>
    </row>
    <row r="788" spans="3:8" s="10" customFormat="1" x14ac:dyDescent="0.2">
      <c r="C788" s="46"/>
      <c r="E788" s="18"/>
      <c r="G788" s="9"/>
      <c r="H788" s="11"/>
    </row>
    <row r="789" spans="3:8" s="10" customFormat="1" x14ac:dyDescent="0.2">
      <c r="C789" s="46"/>
      <c r="E789" s="18"/>
      <c r="G789" s="9"/>
      <c r="H789" s="11"/>
    </row>
    <row r="790" spans="3:8" s="10" customFormat="1" x14ac:dyDescent="0.2">
      <c r="C790" s="46"/>
      <c r="E790" s="18"/>
      <c r="G790" s="9"/>
      <c r="H790" s="11"/>
    </row>
    <row r="791" spans="3:8" s="10" customFormat="1" x14ac:dyDescent="0.2">
      <c r="C791" s="46"/>
      <c r="E791" s="18"/>
      <c r="G791" s="9"/>
      <c r="H791" s="11"/>
    </row>
    <row r="792" spans="3:8" s="10" customFormat="1" x14ac:dyDescent="0.2">
      <c r="C792" s="46"/>
      <c r="E792" s="18"/>
      <c r="G792" s="9"/>
      <c r="H792" s="11"/>
    </row>
    <row r="793" spans="3:8" s="10" customFormat="1" x14ac:dyDescent="0.2">
      <c r="C793" s="46"/>
      <c r="E793" s="18"/>
      <c r="G793" s="9"/>
      <c r="H793" s="11"/>
    </row>
    <row r="794" spans="3:8" s="10" customFormat="1" x14ac:dyDescent="0.2">
      <c r="C794" s="46"/>
      <c r="E794" s="18"/>
      <c r="G794" s="9"/>
      <c r="H794" s="11"/>
    </row>
    <row r="795" spans="3:8" s="10" customFormat="1" x14ac:dyDescent="0.2">
      <c r="C795" s="46"/>
      <c r="E795" s="18"/>
      <c r="G795" s="9"/>
      <c r="H795" s="11"/>
    </row>
    <row r="796" spans="3:8" s="10" customFormat="1" x14ac:dyDescent="0.2">
      <c r="C796" s="46"/>
      <c r="E796" s="18"/>
      <c r="G796" s="9"/>
      <c r="H796" s="11"/>
    </row>
    <row r="797" spans="3:8" s="10" customFormat="1" x14ac:dyDescent="0.2">
      <c r="C797" s="46"/>
      <c r="E797" s="18"/>
      <c r="G797" s="9"/>
      <c r="H797" s="11"/>
    </row>
    <row r="798" spans="3:8" s="10" customFormat="1" x14ac:dyDescent="0.2">
      <c r="C798" s="46"/>
      <c r="E798" s="18"/>
      <c r="G798" s="9"/>
      <c r="H798" s="11"/>
    </row>
    <row r="799" spans="3:8" s="10" customFormat="1" x14ac:dyDescent="0.2">
      <c r="C799" s="46"/>
      <c r="E799" s="18"/>
      <c r="G799" s="9"/>
      <c r="H799" s="11"/>
    </row>
    <row r="800" spans="3:8" s="10" customFormat="1" x14ac:dyDescent="0.2">
      <c r="C800" s="46"/>
      <c r="E800" s="18"/>
      <c r="G800" s="9"/>
      <c r="H800" s="11"/>
    </row>
    <row r="801" spans="3:8" s="10" customFormat="1" x14ac:dyDescent="0.2">
      <c r="C801" s="46"/>
      <c r="E801" s="18"/>
      <c r="G801" s="9"/>
      <c r="H801" s="11"/>
    </row>
    <row r="802" spans="3:8" s="10" customFormat="1" x14ac:dyDescent="0.2">
      <c r="C802" s="46"/>
      <c r="E802" s="18"/>
      <c r="G802" s="9"/>
      <c r="H802" s="11"/>
    </row>
    <row r="803" spans="3:8" s="10" customFormat="1" x14ac:dyDescent="0.2">
      <c r="C803" s="46"/>
      <c r="E803" s="18"/>
      <c r="G803" s="9"/>
      <c r="H803" s="11"/>
    </row>
    <row r="804" spans="3:8" s="10" customFormat="1" x14ac:dyDescent="0.2">
      <c r="C804" s="46"/>
      <c r="E804" s="18"/>
      <c r="G804" s="9"/>
      <c r="H804" s="11"/>
    </row>
    <row r="805" spans="3:8" s="10" customFormat="1" x14ac:dyDescent="0.2">
      <c r="C805" s="46"/>
      <c r="E805" s="18"/>
      <c r="G805" s="9"/>
      <c r="H805" s="11"/>
    </row>
    <row r="806" spans="3:8" s="10" customFormat="1" x14ac:dyDescent="0.2">
      <c r="C806" s="46"/>
      <c r="E806" s="18"/>
      <c r="G806" s="9"/>
      <c r="H806" s="11"/>
    </row>
    <row r="807" spans="3:8" s="10" customFormat="1" x14ac:dyDescent="0.2">
      <c r="C807" s="46"/>
      <c r="E807" s="18"/>
      <c r="G807" s="9"/>
      <c r="H807" s="11"/>
    </row>
    <row r="808" spans="3:8" s="10" customFormat="1" x14ac:dyDescent="0.2">
      <c r="C808" s="46"/>
      <c r="E808" s="18"/>
      <c r="G808" s="9"/>
      <c r="H808" s="11"/>
    </row>
    <row r="809" spans="3:8" s="10" customFormat="1" x14ac:dyDescent="0.2">
      <c r="C809" s="46"/>
      <c r="E809" s="18"/>
      <c r="G809" s="9"/>
      <c r="H809" s="11"/>
    </row>
    <row r="810" spans="3:8" s="10" customFormat="1" x14ac:dyDescent="0.2">
      <c r="C810" s="46"/>
      <c r="E810" s="18"/>
      <c r="G810" s="9"/>
      <c r="H810" s="11"/>
    </row>
    <row r="811" spans="3:8" s="10" customFormat="1" x14ac:dyDescent="0.2">
      <c r="C811" s="46"/>
      <c r="E811" s="18"/>
      <c r="G811" s="9"/>
      <c r="H811" s="11"/>
    </row>
    <row r="812" spans="3:8" s="10" customFormat="1" x14ac:dyDescent="0.2">
      <c r="C812" s="46"/>
      <c r="E812" s="18"/>
      <c r="G812" s="9"/>
      <c r="H812" s="11"/>
    </row>
    <row r="813" spans="3:8" s="10" customFormat="1" x14ac:dyDescent="0.2">
      <c r="C813" s="46"/>
      <c r="E813" s="18"/>
      <c r="G813" s="9"/>
      <c r="H813" s="11"/>
    </row>
    <row r="814" spans="3:8" s="10" customFormat="1" x14ac:dyDescent="0.2">
      <c r="C814" s="46"/>
      <c r="E814" s="18"/>
      <c r="G814" s="9"/>
      <c r="H814" s="11"/>
    </row>
    <row r="815" spans="3:8" s="10" customFormat="1" x14ac:dyDescent="0.2">
      <c r="C815" s="46"/>
      <c r="E815" s="18"/>
      <c r="G815" s="9"/>
      <c r="H815" s="11"/>
    </row>
    <row r="816" spans="3:8" s="10" customFormat="1" x14ac:dyDescent="0.2">
      <c r="C816" s="46"/>
      <c r="E816" s="18"/>
      <c r="G816" s="9"/>
      <c r="H816" s="11"/>
    </row>
    <row r="817" spans="3:8" s="10" customFormat="1" x14ac:dyDescent="0.2">
      <c r="C817" s="46"/>
      <c r="E817" s="18"/>
      <c r="G817" s="9"/>
      <c r="H817" s="11"/>
    </row>
    <row r="818" spans="3:8" s="10" customFormat="1" x14ac:dyDescent="0.2">
      <c r="C818" s="46"/>
      <c r="E818" s="18"/>
      <c r="G818" s="9"/>
      <c r="H818" s="11"/>
    </row>
    <row r="819" spans="3:8" s="10" customFormat="1" x14ac:dyDescent="0.2">
      <c r="C819" s="46"/>
      <c r="E819" s="18"/>
      <c r="G819" s="9"/>
      <c r="H819" s="11"/>
    </row>
    <row r="820" spans="3:8" s="10" customFormat="1" x14ac:dyDescent="0.2">
      <c r="C820" s="46"/>
      <c r="E820" s="18"/>
      <c r="G820" s="9"/>
      <c r="H820" s="11"/>
    </row>
    <row r="821" spans="3:8" s="10" customFormat="1" x14ac:dyDescent="0.2">
      <c r="C821" s="46"/>
      <c r="E821" s="18"/>
      <c r="G821" s="9"/>
      <c r="H821" s="11"/>
    </row>
    <row r="822" spans="3:8" s="10" customFormat="1" x14ac:dyDescent="0.2">
      <c r="C822" s="46"/>
      <c r="E822" s="18"/>
      <c r="G822" s="9"/>
      <c r="H822" s="11"/>
    </row>
    <row r="823" spans="3:8" s="10" customFormat="1" x14ac:dyDescent="0.2">
      <c r="C823" s="46"/>
      <c r="E823" s="18"/>
      <c r="G823" s="9"/>
      <c r="H823" s="11"/>
    </row>
    <row r="824" spans="3:8" s="10" customFormat="1" x14ac:dyDescent="0.2">
      <c r="C824" s="46"/>
      <c r="E824" s="18"/>
      <c r="G824" s="9"/>
      <c r="H824" s="11"/>
    </row>
    <row r="825" spans="3:8" s="10" customFormat="1" x14ac:dyDescent="0.2">
      <c r="C825" s="46"/>
      <c r="E825" s="18"/>
      <c r="G825" s="9"/>
      <c r="H825" s="11"/>
    </row>
    <row r="826" spans="3:8" s="10" customFormat="1" x14ac:dyDescent="0.2">
      <c r="C826" s="46"/>
      <c r="E826" s="18"/>
      <c r="G826" s="9"/>
      <c r="H826" s="11"/>
    </row>
    <row r="827" spans="3:8" s="10" customFormat="1" x14ac:dyDescent="0.2">
      <c r="C827" s="46"/>
      <c r="E827" s="18"/>
      <c r="G827" s="9"/>
      <c r="H827" s="11"/>
    </row>
    <row r="828" spans="3:8" s="10" customFormat="1" x14ac:dyDescent="0.2">
      <c r="C828" s="46"/>
      <c r="E828" s="18"/>
      <c r="G828" s="9"/>
      <c r="H828" s="11"/>
    </row>
    <row r="829" spans="3:8" s="10" customFormat="1" x14ac:dyDescent="0.2">
      <c r="C829" s="46"/>
      <c r="E829" s="18"/>
      <c r="G829" s="9"/>
      <c r="H829" s="11"/>
    </row>
    <row r="830" spans="3:8" s="10" customFormat="1" x14ac:dyDescent="0.2">
      <c r="C830" s="46"/>
      <c r="E830" s="18"/>
      <c r="G830" s="9"/>
      <c r="H830" s="11"/>
    </row>
    <row r="831" spans="3:8" s="10" customFormat="1" x14ac:dyDescent="0.2">
      <c r="C831" s="46"/>
      <c r="E831" s="18"/>
      <c r="G831" s="9"/>
      <c r="H831" s="11"/>
    </row>
    <row r="832" spans="3:8" s="10" customFormat="1" x14ac:dyDescent="0.2">
      <c r="C832" s="46"/>
      <c r="E832" s="18"/>
      <c r="G832" s="9"/>
      <c r="H832" s="11"/>
    </row>
    <row r="833" spans="3:8" s="10" customFormat="1" x14ac:dyDescent="0.2">
      <c r="C833" s="46"/>
      <c r="E833" s="18"/>
      <c r="G833" s="9"/>
      <c r="H833" s="11"/>
    </row>
    <row r="834" spans="3:8" s="10" customFormat="1" x14ac:dyDescent="0.2">
      <c r="C834" s="46"/>
      <c r="E834" s="18"/>
      <c r="G834" s="9"/>
      <c r="H834" s="11"/>
    </row>
    <row r="835" spans="3:8" s="10" customFormat="1" x14ac:dyDescent="0.2">
      <c r="C835" s="46"/>
      <c r="E835" s="18"/>
      <c r="G835" s="9"/>
      <c r="H835" s="11"/>
    </row>
    <row r="836" spans="3:8" s="10" customFormat="1" x14ac:dyDescent="0.2">
      <c r="C836" s="46"/>
      <c r="E836" s="18"/>
      <c r="G836" s="9"/>
      <c r="H836" s="11"/>
    </row>
    <row r="837" spans="3:8" s="10" customFormat="1" x14ac:dyDescent="0.2">
      <c r="C837" s="46"/>
      <c r="E837" s="18"/>
      <c r="G837" s="9"/>
      <c r="H837" s="11"/>
    </row>
    <row r="838" spans="3:8" s="10" customFormat="1" x14ac:dyDescent="0.2">
      <c r="C838" s="46"/>
      <c r="E838" s="18"/>
      <c r="G838" s="9"/>
      <c r="H838" s="11"/>
    </row>
    <row r="839" spans="3:8" s="10" customFormat="1" x14ac:dyDescent="0.2">
      <c r="C839" s="46"/>
      <c r="E839" s="18"/>
      <c r="G839" s="9"/>
      <c r="H839" s="11"/>
    </row>
    <row r="840" spans="3:8" s="10" customFormat="1" x14ac:dyDescent="0.2">
      <c r="C840" s="46"/>
      <c r="E840" s="18"/>
      <c r="G840" s="9"/>
      <c r="H840" s="11"/>
    </row>
    <row r="841" spans="3:8" s="10" customFormat="1" x14ac:dyDescent="0.2">
      <c r="C841" s="46"/>
      <c r="E841" s="18"/>
      <c r="G841" s="9"/>
      <c r="H841" s="11"/>
    </row>
    <row r="842" spans="3:8" s="10" customFormat="1" x14ac:dyDescent="0.2">
      <c r="C842" s="46"/>
      <c r="E842" s="18"/>
      <c r="G842" s="9"/>
      <c r="H842" s="11"/>
    </row>
    <row r="843" spans="3:8" s="10" customFormat="1" x14ac:dyDescent="0.2">
      <c r="C843" s="46"/>
      <c r="E843" s="18"/>
      <c r="G843" s="9"/>
      <c r="H843" s="11"/>
    </row>
    <row r="844" spans="3:8" s="10" customFormat="1" x14ac:dyDescent="0.2">
      <c r="C844" s="46"/>
      <c r="E844" s="18"/>
      <c r="G844" s="9"/>
      <c r="H844" s="11"/>
    </row>
    <row r="845" spans="3:8" s="10" customFormat="1" x14ac:dyDescent="0.2">
      <c r="C845" s="46"/>
      <c r="E845" s="18"/>
      <c r="G845" s="9"/>
      <c r="H845" s="11"/>
    </row>
    <row r="846" spans="3:8" s="10" customFormat="1" x14ac:dyDescent="0.2">
      <c r="C846" s="46"/>
      <c r="E846" s="18"/>
      <c r="G846" s="9"/>
      <c r="H846" s="11"/>
    </row>
    <row r="847" spans="3:8" s="10" customFormat="1" x14ac:dyDescent="0.2">
      <c r="C847" s="46"/>
      <c r="E847" s="18"/>
      <c r="G847" s="9"/>
      <c r="H847" s="11"/>
    </row>
    <row r="848" spans="3:8" s="10" customFormat="1" x14ac:dyDescent="0.2">
      <c r="C848" s="46"/>
      <c r="E848" s="18"/>
      <c r="G848" s="9"/>
      <c r="H848" s="11"/>
    </row>
    <row r="849" spans="3:8" s="10" customFormat="1" x14ac:dyDescent="0.2">
      <c r="C849" s="46"/>
      <c r="E849" s="18"/>
      <c r="G849" s="9"/>
      <c r="H849" s="11"/>
    </row>
    <row r="850" spans="3:8" s="10" customFormat="1" x14ac:dyDescent="0.2">
      <c r="C850" s="46"/>
      <c r="E850" s="18"/>
      <c r="G850" s="9"/>
      <c r="H850" s="11"/>
    </row>
    <row r="851" spans="3:8" s="10" customFormat="1" x14ac:dyDescent="0.2">
      <c r="C851" s="46"/>
      <c r="E851" s="18"/>
      <c r="G851" s="9"/>
      <c r="H851" s="11"/>
    </row>
    <row r="852" spans="3:8" s="10" customFormat="1" x14ac:dyDescent="0.2">
      <c r="C852" s="46"/>
      <c r="E852" s="18"/>
      <c r="G852" s="9"/>
      <c r="H852" s="11"/>
    </row>
    <row r="853" spans="3:8" s="10" customFormat="1" x14ac:dyDescent="0.2">
      <c r="C853" s="46"/>
      <c r="E853" s="18"/>
      <c r="G853" s="9"/>
      <c r="H853" s="11"/>
    </row>
    <row r="854" spans="3:8" s="10" customFormat="1" x14ac:dyDescent="0.2">
      <c r="C854" s="46"/>
      <c r="E854" s="18"/>
      <c r="G854" s="9"/>
      <c r="H854" s="11"/>
    </row>
    <row r="855" spans="3:8" s="10" customFormat="1" x14ac:dyDescent="0.2">
      <c r="C855" s="46"/>
      <c r="E855" s="18"/>
      <c r="G855" s="9"/>
      <c r="H855" s="11"/>
    </row>
    <row r="856" spans="3:8" s="10" customFormat="1" x14ac:dyDescent="0.2">
      <c r="C856" s="46"/>
      <c r="E856" s="18"/>
      <c r="G856" s="9"/>
      <c r="H856" s="11"/>
    </row>
    <row r="857" spans="3:8" s="10" customFormat="1" x14ac:dyDescent="0.2">
      <c r="C857" s="46"/>
      <c r="E857" s="18"/>
      <c r="G857" s="9"/>
      <c r="H857" s="11"/>
    </row>
    <row r="858" spans="3:8" s="10" customFormat="1" x14ac:dyDescent="0.2">
      <c r="C858" s="46"/>
      <c r="E858" s="18"/>
      <c r="G858" s="9"/>
      <c r="H858" s="11"/>
    </row>
    <row r="859" spans="3:8" s="10" customFormat="1" x14ac:dyDescent="0.2">
      <c r="C859" s="46"/>
      <c r="E859" s="18"/>
      <c r="G859" s="9"/>
      <c r="H859" s="11"/>
    </row>
    <row r="860" spans="3:8" s="10" customFormat="1" x14ac:dyDescent="0.2">
      <c r="C860" s="46"/>
      <c r="E860" s="18"/>
      <c r="G860" s="9"/>
      <c r="H860" s="11"/>
    </row>
    <row r="861" spans="3:8" s="10" customFormat="1" x14ac:dyDescent="0.2">
      <c r="C861" s="46"/>
      <c r="E861" s="18"/>
      <c r="G861" s="9"/>
      <c r="H861" s="11"/>
    </row>
    <row r="862" spans="3:8" s="10" customFormat="1" x14ac:dyDescent="0.2">
      <c r="C862" s="46"/>
      <c r="E862" s="18"/>
      <c r="G862" s="9"/>
      <c r="H862" s="11"/>
    </row>
    <row r="863" spans="3:8" s="10" customFormat="1" x14ac:dyDescent="0.2">
      <c r="C863" s="46"/>
      <c r="E863" s="18"/>
      <c r="G863" s="9"/>
      <c r="H863" s="11"/>
    </row>
    <row r="864" spans="3:8" s="10" customFormat="1" x14ac:dyDescent="0.2">
      <c r="C864" s="46"/>
      <c r="E864" s="18"/>
      <c r="G864" s="9"/>
      <c r="H864" s="11"/>
    </row>
    <row r="865" spans="3:8" s="10" customFormat="1" x14ac:dyDescent="0.2">
      <c r="C865" s="46"/>
      <c r="E865" s="18"/>
      <c r="G865" s="9"/>
      <c r="H865" s="11"/>
    </row>
    <row r="866" spans="3:8" s="10" customFormat="1" x14ac:dyDescent="0.2">
      <c r="C866" s="46"/>
      <c r="E866" s="18"/>
      <c r="G866" s="9"/>
      <c r="H866" s="11"/>
    </row>
    <row r="867" spans="3:8" s="10" customFormat="1" x14ac:dyDescent="0.2">
      <c r="C867" s="46"/>
      <c r="E867" s="18"/>
      <c r="G867" s="9"/>
      <c r="H867" s="11"/>
    </row>
    <row r="868" spans="3:8" s="10" customFormat="1" x14ac:dyDescent="0.2">
      <c r="C868" s="46"/>
      <c r="E868" s="18"/>
      <c r="G868" s="9"/>
      <c r="H868" s="11"/>
    </row>
    <row r="869" spans="3:8" s="10" customFormat="1" x14ac:dyDescent="0.2">
      <c r="C869" s="46"/>
      <c r="E869" s="18"/>
      <c r="G869" s="9"/>
      <c r="H869" s="11"/>
    </row>
    <row r="870" spans="3:8" s="10" customFormat="1" x14ac:dyDescent="0.2">
      <c r="C870" s="46"/>
      <c r="E870" s="18"/>
      <c r="G870" s="9"/>
      <c r="H870" s="11"/>
    </row>
    <row r="871" spans="3:8" s="10" customFormat="1" x14ac:dyDescent="0.2">
      <c r="C871" s="46"/>
      <c r="E871" s="18"/>
      <c r="G871" s="9"/>
      <c r="H871" s="11"/>
    </row>
    <row r="872" spans="3:8" s="10" customFormat="1" x14ac:dyDescent="0.2">
      <c r="C872" s="46"/>
      <c r="E872" s="18"/>
      <c r="G872" s="9"/>
      <c r="H872" s="11"/>
    </row>
    <row r="873" spans="3:8" s="10" customFormat="1" x14ac:dyDescent="0.2">
      <c r="C873" s="46"/>
      <c r="E873" s="18"/>
      <c r="G873" s="9"/>
      <c r="H873" s="11"/>
    </row>
    <row r="874" spans="3:8" s="10" customFormat="1" x14ac:dyDescent="0.2">
      <c r="C874" s="46"/>
      <c r="E874" s="18"/>
      <c r="G874" s="9"/>
      <c r="H874" s="11"/>
    </row>
    <row r="875" spans="3:8" s="10" customFormat="1" x14ac:dyDescent="0.2">
      <c r="C875" s="46"/>
      <c r="E875" s="18"/>
      <c r="G875" s="9"/>
      <c r="H875" s="11"/>
    </row>
    <row r="876" spans="3:8" s="10" customFormat="1" x14ac:dyDescent="0.2">
      <c r="C876" s="46"/>
      <c r="E876" s="18"/>
      <c r="G876" s="9"/>
      <c r="H876" s="11"/>
    </row>
    <row r="877" spans="3:8" s="10" customFormat="1" x14ac:dyDescent="0.2">
      <c r="C877" s="46"/>
      <c r="E877" s="18"/>
      <c r="G877" s="9"/>
      <c r="H877" s="11"/>
    </row>
    <row r="878" spans="3:8" s="10" customFormat="1" x14ac:dyDescent="0.2">
      <c r="C878" s="46"/>
      <c r="E878" s="18"/>
      <c r="G878" s="9"/>
      <c r="H878" s="11"/>
    </row>
    <row r="879" spans="3:8" s="10" customFormat="1" x14ac:dyDescent="0.2">
      <c r="C879" s="46"/>
      <c r="E879" s="18"/>
      <c r="G879" s="9"/>
      <c r="H879" s="11"/>
    </row>
    <row r="880" spans="3:8" s="10" customFormat="1" x14ac:dyDescent="0.2">
      <c r="C880" s="46"/>
      <c r="E880" s="18"/>
      <c r="G880" s="9"/>
      <c r="H880" s="11"/>
    </row>
    <row r="881" spans="3:8" s="10" customFormat="1" x14ac:dyDescent="0.2">
      <c r="C881" s="46"/>
      <c r="E881" s="18"/>
      <c r="G881" s="9"/>
      <c r="H881" s="11"/>
    </row>
    <row r="882" spans="3:8" s="10" customFormat="1" x14ac:dyDescent="0.2">
      <c r="C882" s="46"/>
      <c r="E882" s="18"/>
      <c r="G882" s="9"/>
      <c r="H882" s="11"/>
    </row>
    <row r="883" spans="3:8" s="10" customFormat="1" x14ac:dyDescent="0.2">
      <c r="C883" s="46"/>
      <c r="E883" s="18"/>
      <c r="G883" s="9"/>
      <c r="H883" s="11"/>
    </row>
    <row r="884" spans="3:8" s="10" customFormat="1" x14ac:dyDescent="0.2">
      <c r="C884" s="46"/>
      <c r="E884" s="18"/>
      <c r="G884" s="9"/>
      <c r="H884" s="11"/>
    </row>
    <row r="885" spans="3:8" s="10" customFormat="1" x14ac:dyDescent="0.2">
      <c r="C885" s="46"/>
      <c r="E885" s="18"/>
      <c r="G885" s="9"/>
      <c r="H885" s="11"/>
    </row>
    <row r="886" spans="3:8" s="10" customFormat="1" x14ac:dyDescent="0.2">
      <c r="C886" s="46"/>
      <c r="E886" s="18"/>
      <c r="G886" s="9"/>
      <c r="H886" s="11"/>
    </row>
    <row r="887" spans="3:8" s="10" customFormat="1" x14ac:dyDescent="0.2">
      <c r="C887" s="46"/>
      <c r="E887" s="18"/>
      <c r="G887" s="9"/>
      <c r="H887" s="11"/>
    </row>
    <row r="888" spans="3:8" s="10" customFormat="1" x14ac:dyDescent="0.2">
      <c r="C888" s="46"/>
      <c r="E888" s="18"/>
      <c r="G888" s="9"/>
      <c r="H888" s="11"/>
    </row>
    <row r="889" spans="3:8" s="10" customFormat="1" x14ac:dyDescent="0.2">
      <c r="C889" s="46"/>
      <c r="E889" s="18"/>
      <c r="G889" s="9"/>
      <c r="H889" s="11"/>
    </row>
    <row r="890" spans="3:8" s="10" customFormat="1" x14ac:dyDescent="0.2">
      <c r="C890" s="46"/>
      <c r="E890" s="18"/>
      <c r="G890" s="9"/>
      <c r="H890" s="11"/>
    </row>
    <row r="891" spans="3:8" s="10" customFormat="1" x14ac:dyDescent="0.2">
      <c r="C891" s="46"/>
      <c r="E891" s="18"/>
      <c r="G891" s="9"/>
      <c r="H891" s="11"/>
    </row>
    <row r="892" spans="3:8" s="10" customFormat="1" x14ac:dyDescent="0.2">
      <c r="C892" s="46"/>
      <c r="E892" s="18"/>
      <c r="G892" s="9"/>
      <c r="H892" s="11"/>
    </row>
    <row r="893" spans="3:8" s="10" customFormat="1" x14ac:dyDescent="0.2">
      <c r="C893" s="46"/>
      <c r="E893" s="18"/>
      <c r="G893" s="9"/>
      <c r="H893" s="11"/>
    </row>
    <row r="894" spans="3:8" s="10" customFormat="1" x14ac:dyDescent="0.2">
      <c r="C894" s="46"/>
      <c r="E894" s="18"/>
      <c r="G894" s="9"/>
      <c r="H894" s="11"/>
    </row>
    <row r="895" spans="3:8" s="10" customFormat="1" x14ac:dyDescent="0.2">
      <c r="C895" s="46"/>
      <c r="E895" s="18"/>
      <c r="G895" s="9"/>
      <c r="H895" s="11"/>
    </row>
    <row r="896" spans="3:8" s="10" customFormat="1" x14ac:dyDescent="0.2">
      <c r="C896" s="46"/>
      <c r="E896" s="18"/>
      <c r="G896" s="9"/>
      <c r="H896" s="11"/>
    </row>
    <row r="897" spans="3:8" s="10" customFormat="1" x14ac:dyDescent="0.2">
      <c r="C897" s="46"/>
      <c r="E897" s="18"/>
      <c r="G897" s="9"/>
      <c r="H897" s="11"/>
    </row>
    <row r="898" spans="3:8" s="10" customFormat="1" x14ac:dyDescent="0.2">
      <c r="C898" s="46"/>
      <c r="E898" s="18"/>
      <c r="G898" s="9"/>
      <c r="H898" s="11"/>
    </row>
    <row r="899" spans="3:8" s="10" customFormat="1" x14ac:dyDescent="0.2">
      <c r="C899" s="46"/>
      <c r="E899" s="18"/>
      <c r="G899" s="9"/>
      <c r="H899" s="11"/>
    </row>
    <row r="900" spans="3:8" s="10" customFormat="1" x14ac:dyDescent="0.2">
      <c r="C900" s="46"/>
      <c r="E900" s="18"/>
      <c r="G900" s="9"/>
      <c r="H900" s="11"/>
    </row>
    <row r="901" spans="3:8" s="10" customFormat="1" x14ac:dyDescent="0.2">
      <c r="C901" s="46"/>
      <c r="E901" s="18"/>
      <c r="G901" s="9"/>
      <c r="H901" s="11"/>
    </row>
    <row r="902" spans="3:8" s="10" customFormat="1" x14ac:dyDescent="0.2">
      <c r="C902" s="46"/>
      <c r="E902" s="18"/>
      <c r="G902" s="9"/>
      <c r="H902" s="11"/>
    </row>
    <row r="903" spans="3:8" s="10" customFormat="1" x14ac:dyDescent="0.2">
      <c r="C903" s="46"/>
      <c r="E903" s="18"/>
      <c r="G903" s="9"/>
      <c r="H903" s="11"/>
    </row>
    <row r="904" spans="3:8" s="10" customFormat="1" x14ac:dyDescent="0.2">
      <c r="C904" s="46"/>
      <c r="E904" s="18"/>
      <c r="G904" s="9"/>
      <c r="H904" s="11"/>
    </row>
    <row r="905" spans="3:8" s="10" customFormat="1" x14ac:dyDescent="0.2">
      <c r="C905" s="46"/>
      <c r="E905" s="18"/>
      <c r="G905" s="9"/>
      <c r="H905" s="11"/>
    </row>
    <row r="906" spans="3:8" s="10" customFormat="1" x14ac:dyDescent="0.2">
      <c r="C906" s="46"/>
      <c r="E906" s="18"/>
      <c r="G906" s="9"/>
      <c r="H906" s="11"/>
    </row>
    <row r="907" spans="3:8" s="10" customFormat="1" x14ac:dyDescent="0.2">
      <c r="C907" s="46"/>
      <c r="E907" s="18"/>
      <c r="G907" s="9"/>
      <c r="H907" s="11"/>
    </row>
    <row r="908" spans="3:8" s="10" customFormat="1" x14ac:dyDescent="0.2">
      <c r="C908" s="46"/>
      <c r="E908" s="18"/>
      <c r="G908" s="9"/>
      <c r="H908" s="11"/>
    </row>
    <row r="909" spans="3:8" s="10" customFormat="1" x14ac:dyDescent="0.2">
      <c r="C909" s="46"/>
      <c r="E909" s="18"/>
      <c r="G909" s="9"/>
      <c r="H909" s="11"/>
    </row>
    <row r="910" spans="3:8" s="10" customFormat="1" x14ac:dyDescent="0.2">
      <c r="C910" s="46"/>
      <c r="E910" s="18"/>
      <c r="G910" s="9"/>
      <c r="H910" s="11"/>
    </row>
    <row r="911" spans="3:8" s="10" customFormat="1" x14ac:dyDescent="0.2">
      <c r="C911" s="46"/>
      <c r="E911" s="18"/>
      <c r="G911" s="9"/>
      <c r="H911" s="11"/>
    </row>
    <row r="912" spans="3:8" s="10" customFormat="1" x14ac:dyDescent="0.2">
      <c r="C912" s="46"/>
      <c r="E912" s="18"/>
      <c r="G912" s="9"/>
      <c r="H912" s="11"/>
    </row>
    <row r="913" spans="3:8" s="10" customFormat="1" x14ac:dyDescent="0.2">
      <c r="C913" s="46"/>
      <c r="E913" s="18"/>
      <c r="G913" s="9"/>
      <c r="H913" s="11"/>
    </row>
    <row r="914" spans="3:8" s="10" customFormat="1" x14ac:dyDescent="0.2">
      <c r="C914" s="46"/>
      <c r="E914" s="18"/>
      <c r="G914" s="9"/>
      <c r="H914" s="11"/>
    </row>
    <row r="915" spans="3:8" s="10" customFormat="1" x14ac:dyDescent="0.2">
      <c r="C915" s="46"/>
      <c r="E915" s="18"/>
      <c r="G915" s="9"/>
      <c r="H915" s="11"/>
    </row>
    <row r="916" spans="3:8" s="10" customFormat="1" x14ac:dyDescent="0.2">
      <c r="C916" s="46"/>
      <c r="E916" s="18"/>
      <c r="G916" s="9"/>
      <c r="H916" s="11"/>
    </row>
    <row r="917" spans="3:8" s="10" customFormat="1" x14ac:dyDescent="0.2">
      <c r="C917" s="46"/>
      <c r="E917" s="18"/>
      <c r="G917" s="9"/>
      <c r="H917" s="11"/>
    </row>
    <row r="918" spans="3:8" s="10" customFormat="1" x14ac:dyDescent="0.2">
      <c r="C918" s="46"/>
      <c r="E918" s="18"/>
      <c r="G918" s="9"/>
      <c r="H918" s="11"/>
    </row>
    <row r="919" spans="3:8" s="10" customFormat="1" x14ac:dyDescent="0.2">
      <c r="C919" s="46"/>
      <c r="E919" s="18"/>
      <c r="G919" s="9"/>
      <c r="H919" s="11"/>
    </row>
    <row r="920" spans="3:8" s="10" customFormat="1" x14ac:dyDescent="0.2">
      <c r="C920" s="46"/>
      <c r="E920" s="18"/>
      <c r="G920" s="9"/>
      <c r="H920" s="11"/>
    </row>
    <row r="921" spans="3:8" s="10" customFormat="1" x14ac:dyDescent="0.2">
      <c r="C921" s="46"/>
      <c r="E921" s="18"/>
      <c r="G921" s="9"/>
      <c r="H921" s="11"/>
    </row>
    <row r="922" spans="3:8" s="10" customFormat="1" x14ac:dyDescent="0.2">
      <c r="C922" s="46"/>
      <c r="E922" s="18"/>
      <c r="G922" s="9"/>
      <c r="H922" s="11"/>
    </row>
    <row r="923" spans="3:8" s="10" customFormat="1" x14ac:dyDescent="0.2">
      <c r="C923" s="46"/>
      <c r="E923" s="18"/>
      <c r="G923" s="9"/>
      <c r="H923" s="11"/>
    </row>
    <row r="924" spans="3:8" s="10" customFormat="1" x14ac:dyDescent="0.2">
      <c r="C924" s="46"/>
      <c r="E924" s="18"/>
      <c r="G924" s="9"/>
      <c r="H924" s="11"/>
    </row>
    <row r="925" spans="3:8" s="10" customFormat="1" x14ac:dyDescent="0.2">
      <c r="C925" s="46"/>
      <c r="E925" s="18"/>
      <c r="G925" s="9"/>
      <c r="H925" s="11"/>
    </row>
    <row r="926" spans="3:8" s="10" customFormat="1" x14ac:dyDescent="0.2">
      <c r="C926" s="46"/>
      <c r="E926" s="18"/>
      <c r="G926" s="9"/>
      <c r="H926" s="11"/>
    </row>
    <row r="927" spans="3:8" s="10" customFormat="1" x14ac:dyDescent="0.2">
      <c r="C927" s="46"/>
      <c r="E927" s="18"/>
      <c r="G927" s="9"/>
      <c r="H927" s="11"/>
    </row>
    <row r="928" spans="3:8" s="10" customFormat="1" x14ac:dyDescent="0.2">
      <c r="C928" s="46"/>
      <c r="E928" s="18"/>
      <c r="G928" s="9"/>
      <c r="H928" s="11"/>
    </row>
    <row r="929" spans="3:8" s="10" customFormat="1" x14ac:dyDescent="0.2">
      <c r="C929" s="46"/>
      <c r="E929" s="18"/>
      <c r="G929" s="9"/>
      <c r="H929" s="11"/>
    </row>
    <row r="930" spans="3:8" s="10" customFormat="1" x14ac:dyDescent="0.2">
      <c r="C930" s="46"/>
      <c r="E930" s="18"/>
      <c r="G930" s="9"/>
      <c r="H930" s="11"/>
    </row>
    <row r="931" spans="3:8" s="10" customFormat="1" x14ac:dyDescent="0.2">
      <c r="C931" s="46"/>
      <c r="E931" s="18"/>
      <c r="G931" s="9"/>
      <c r="H931" s="11"/>
    </row>
    <row r="932" spans="3:8" s="10" customFormat="1" x14ac:dyDescent="0.2">
      <c r="C932" s="46"/>
      <c r="E932" s="18"/>
      <c r="G932" s="9"/>
      <c r="H932" s="11"/>
    </row>
    <row r="933" spans="3:8" s="10" customFormat="1" x14ac:dyDescent="0.2">
      <c r="C933" s="46"/>
      <c r="E933" s="18"/>
      <c r="G933" s="9"/>
      <c r="H933" s="11"/>
    </row>
    <row r="934" spans="3:8" s="10" customFormat="1" x14ac:dyDescent="0.2">
      <c r="C934" s="46"/>
      <c r="E934" s="18"/>
      <c r="G934" s="9"/>
      <c r="H934" s="11"/>
    </row>
    <row r="935" spans="3:8" s="10" customFormat="1" x14ac:dyDescent="0.2">
      <c r="C935" s="46"/>
      <c r="E935" s="18"/>
      <c r="G935" s="9"/>
      <c r="H935" s="11"/>
    </row>
    <row r="936" spans="3:8" s="10" customFormat="1" x14ac:dyDescent="0.2">
      <c r="C936" s="46"/>
      <c r="E936" s="18"/>
      <c r="G936" s="9"/>
      <c r="H936" s="11"/>
    </row>
    <row r="937" spans="3:8" s="10" customFormat="1" x14ac:dyDescent="0.2">
      <c r="C937" s="46"/>
      <c r="E937" s="18"/>
      <c r="G937" s="9"/>
      <c r="H937" s="11"/>
    </row>
    <row r="938" spans="3:8" s="10" customFormat="1" x14ac:dyDescent="0.2">
      <c r="C938" s="46"/>
      <c r="E938" s="18"/>
      <c r="G938" s="9"/>
      <c r="H938" s="11"/>
    </row>
    <row r="939" spans="3:8" s="10" customFormat="1" x14ac:dyDescent="0.2">
      <c r="C939" s="46"/>
      <c r="E939" s="18"/>
      <c r="G939" s="9"/>
      <c r="H939" s="11"/>
    </row>
    <row r="940" spans="3:8" s="10" customFormat="1" x14ac:dyDescent="0.2">
      <c r="C940" s="46"/>
      <c r="E940" s="18"/>
      <c r="G940" s="9"/>
      <c r="H940" s="11"/>
    </row>
    <row r="941" spans="3:8" s="10" customFormat="1" x14ac:dyDescent="0.2">
      <c r="C941" s="46"/>
      <c r="E941" s="18"/>
      <c r="G941" s="9"/>
      <c r="H941" s="11"/>
    </row>
    <row r="942" spans="3:8" s="10" customFormat="1" x14ac:dyDescent="0.2">
      <c r="C942" s="46"/>
      <c r="E942" s="18"/>
      <c r="G942" s="9"/>
      <c r="H942" s="11"/>
    </row>
    <row r="943" spans="3:8" s="10" customFormat="1" x14ac:dyDescent="0.2">
      <c r="C943" s="46"/>
      <c r="E943" s="18"/>
      <c r="G943" s="9"/>
      <c r="H943" s="11"/>
    </row>
    <row r="944" spans="3:8" s="10" customFormat="1" x14ac:dyDescent="0.2">
      <c r="C944" s="46"/>
      <c r="E944" s="18"/>
      <c r="G944" s="9"/>
      <c r="H944" s="11"/>
    </row>
    <row r="945" spans="3:8" s="10" customFormat="1" x14ac:dyDescent="0.2">
      <c r="C945" s="46"/>
      <c r="E945" s="18"/>
      <c r="G945" s="9"/>
      <c r="H945" s="11"/>
    </row>
    <row r="946" spans="3:8" s="10" customFormat="1" x14ac:dyDescent="0.2">
      <c r="C946" s="46"/>
      <c r="E946" s="18"/>
      <c r="G946" s="9"/>
      <c r="H946" s="11"/>
    </row>
    <row r="947" spans="3:8" s="10" customFormat="1" x14ac:dyDescent="0.2">
      <c r="C947" s="46"/>
      <c r="E947" s="18"/>
      <c r="G947" s="9"/>
      <c r="H947" s="11"/>
    </row>
    <row r="948" spans="3:8" s="10" customFormat="1" x14ac:dyDescent="0.2">
      <c r="C948" s="46"/>
      <c r="E948" s="18"/>
      <c r="G948" s="9"/>
      <c r="H948" s="11"/>
    </row>
    <row r="949" spans="3:8" s="10" customFormat="1" x14ac:dyDescent="0.2">
      <c r="C949" s="46"/>
      <c r="E949" s="18"/>
      <c r="G949" s="9"/>
      <c r="H949" s="11"/>
    </row>
    <row r="950" spans="3:8" s="10" customFormat="1" x14ac:dyDescent="0.2">
      <c r="C950" s="46"/>
      <c r="E950" s="18"/>
      <c r="G950" s="9"/>
      <c r="H950" s="11"/>
    </row>
    <row r="951" spans="3:8" s="10" customFormat="1" x14ac:dyDescent="0.2">
      <c r="C951" s="46"/>
      <c r="E951" s="18"/>
      <c r="G951" s="9"/>
      <c r="H951" s="11"/>
    </row>
    <row r="952" spans="3:8" s="10" customFormat="1" x14ac:dyDescent="0.2">
      <c r="C952" s="46"/>
      <c r="E952" s="18"/>
      <c r="G952" s="9"/>
      <c r="H952" s="11"/>
    </row>
    <row r="953" spans="3:8" s="10" customFormat="1" x14ac:dyDescent="0.2">
      <c r="C953" s="46"/>
      <c r="E953" s="18"/>
      <c r="G953" s="9"/>
      <c r="H953" s="11"/>
    </row>
    <row r="954" spans="3:8" s="10" customFormat="1" x14ac:dyDescent="0.2">
      <c r="C954" s="46"/>
      <c r="E954" s="18"/>
      <c r="G954" s="9"/>
      <c r="H954" s="11"/>
    </row>
    <row r="955" spans="3:8" s="10" customFormat="1" x14ac:dyDescent="0.2">
      <c r="C955" s="46"/>
      <c r="E955" s="18"/>
      <c r="G955" s="9"/>
      <c r="H955" s="11"/>
    </row>
    <row r="956" spans="3:8" s="10" customFormat="1" x14ac:dyDescent="0.2">
      <c r="C956" s="46"/>
      <c r="E956" s="18"/>
      <c r="G956" s="9"/>
      <c r="H956" s="11"/>
    </row>
    <row r="957" spans="3:8" s="10" customFormat="1" x14ac:dyDescent="0.2">
      <c r="C957" s="46"/>
      <c r="E957" s="18"/>
      <c r="G957" s="9"/>
      <c r="H957" s="11"/>
    </row>
    <row r="958" spans="3:8" s="10" customFormat="1" x14ac:dyDescent="0.2">
      <c r="C958" s="46"/>
      <c r="E958" s="18"/>
      <c r="G958" s="9"/>
      <c r="H958" s="11"/>
    </row>
    <row r="959" spans="3:8" s="10" customFormat="1" x14ac:dyDescent="0.2">
      <c r="C959" s="46"/>
      <c r="E959" s="18"/>
      <c r="G959" s="9"/>
      <c r="H959" s="11"/>
    </row>
    <row r="960" spans="3:8" s="10" customFormat="1" x14ac:dyDescent="0.2">
      <c r="C960" s="46"/>
      <c r="E960" s="18"/>
      <c r="G960" s="9"/>
      <c r="H960" s="11"/>
    </row>
    <row r="961" spans="3:8" s="10" customFormat="1" x14ac:dyDescent="0.2">
      <c r="C961" s="46"/>
      <c r="E961" s="18"/>
      <c r="G961" s="9"/>
      <c r="H961" s="11"/>
    </row>
    <row r="962" spans="3:8" s="10" customFormat="1" x14ac:dyDescent="0.2">
      <c r="C962" s="46"/>
      <c r="E962" s="18"/>
      <c r="G962" s="9"/>
      <c r="H962" s="11"/>
    </row>
    <row r="963" spans="3:8" s="10" customFormat="1" x14ac:dyDescent="0.2">
      <c r="C963" s="46"/>
      <c r="E963" s="18"/>
      <c r="G963" s="9"/>
      <c r="H963" s="11"/>
    </row>
    <row r="964" spans="3:8" s="10" customFormat="1" x14ac:dyDescent="0.2">
      <c r="C964" s="46"/>
      <c r="E964" s="18"/>
      <c r="G964" s="9"/>
      <c r="H964" s="11"/>
    </row>
    <row r="965" spans="3:8" s="10" customFormat="1" x14ac:dyDescent="0.2">
      <c r="C965" s="46"/>
      <c r="E965" s="18"/>
      <c r="G965" s="9"/>
      <c r="H965" s="11"/>
    </row>
    <row r="966" spans="3:8" s="10" customFormat="1" x14ac:dyDescent="0.2">
      <c r="C966" s="46"/>
      <c r="E966" s="18"/>
      <c r="G966" s="9"/>
      <c r="H966" s="11"/>
    </row>
    <row r="967" spans="3:8" s="10" customFormat="1" x14ac:dyDescent="0.2">
      <c r="C967" s="46"/>
      <c r="E967" s="18"/>
      <c r="G967" s="9"/>
      <c r="H967" s="11"/>
    </row>
    <row r="968" spans="3:8" s="10" customFormat="1" x14ac:dyDescent="0.2">
      <c r="C968" s="46"/>
      <c r="E968" s="18"/>
      <c r="G968" s="9"/>
      <c r="H968" s="11"/>
    </row>
    <row r="969" spans="3:8" s="10" customFormat="1" x14ac:dyDescent="0.2">
      <c r="C969" s="46"/>
      <c r="E969" s="18"/>
      <c r="G969" s="9"/>
      <c r="H969" s="11"/>
    </row>
    <row r="970" spans="3:8" s="10" customFormat="1" x14ac:dyDescent="0.2">
      <c r="C970" s="46"/>
      <c r="E970" s="18"/>
      <c r="G970" s="9"/>
      <c r="H970" s="11"/>
    </row>
    <row r="971" spans="3:8" s="10" customFormat="1" x14ac:dyDescent="0.2">
      <c r="C971" s="46"/>
      <c r="E971" s="18"/>
      <c r="G971" s="9"/>
      <c r="H971" s="11"/>
    </row>
    <row r="972" spans="3:8" s="10" customFormat="1" x14ac:dyDescent="0.2">
      <c r="C972" s="46"/>
      <c r="E972" s="18"/>
      <c r="G972" s="9"/>
      <c r="H972" s="11"/>
    </row>
    <row r="973" spans="3:8" s="10" customFormat="1" x14ac:dyDescent="0.2">
      <c r="C973" s="46"/>
      <c r="E973" s="18"/>
      <c r="G973" s="9"/>
      <c r="H973" s="11"/>
    </row>
    <row r="974" spans="3:8" s="10" customFormat="1" x14ac:dyDescent="0.2">
      <c r="C974" s="46"/>
      <c r="E974" s="18"/>
      <c r="G974" s="9"/>
      <c r="H974" s="11"/>
    </row>
    <row r="975" spans="3:8" s="10" customFormat="1" x14ac:dyDescent="0.2">
      <c r="C975" s="46"/>
      <c r="E975" s="18"/>
      <c r="G975" s="9"/>
      <c r="H975" s="11"/>
    </row>
    <row r="976" spans="3:8" s="10" customFormat="1" x14ac:dyDescent="0.2">
      <c r="C976" s="46"/>
      <c r="E976" s="18"/>
      <c r="G976" s="9"/>
      <c r="H976" s="11"/>
    </row>
    <row r="977" spans="3:8" s="10" customFormat="1" x14ac:dyDescent="0.2">
      <c r="C977" s="46"/>
      <c r="E977" s="18"/>
      <c r="G977" s="9"/>
      <c r="H977" s="11"/>
    </row>
    <row r="978" spans="3:8" s="10" customFormat="1" x14ac:dyDescent="0.2">
      <c r="C978" s="46"/>
      <c r="E978" s="18"/>
      <c r="G978" s="9"/>
      <c r="H978" s="11"/>
    </row>
    <row r="979" spans="3:8" s="10" customFormat="1" x14ac:dyDescent="0.2">
      <c r="C979" s="46"/>
      <c r="E979" s="18"/>
      <c r="G979" s="9"/>
      <c r="H979" s="11"/>
    </row>
    <row r="980" spans="3:8" s="10" customFormat="1" x14ac:dyDescent="0.2">
      <c r="C980" s="46"/>
      <c r="E980" s="18"/>
      <c r="G980" s="9"/>
      <c r="H980" s="11"/>
    </row>
    <row r="981" spans="3:8" s="10" customFormat="1" x14ac:dyDescent="0.2">
      <c r="C981" s="46"/>
      <c r="E981" s="18"/>
      <c r="G981" s="9"/>
      <c r="H981" s="11"/>
    </row>
    <row r="982" spans="3:8" s="10" customFormat="1" x14ac:dyDescent="0.2">
      <c r="C982" s="46"/>
      <c r="E982" s="18"/>
      <c r="G982" s="9"/>
      <c r="H982" s="11"/>
    </row>
    <row r="983" spans="3:8" s="10" customFormat="1" x14ac:dyDescent="0.2">
      <c r="C983" s="46"/>
      <c r="E983" s="18"/>
      <c r="G983" s="9"/>
      <c r="H983" s="11"/>
    </row>
    <row r="984" spans="3:8" s="10" customFormat="1" x14ac:dyDescent="0.2">
      <c r="C984" s="46"/>
      <c r="E984" s="18"/>
      <c r="G984" s="9"/>
      <c r="H984" s="11"/>
    </row>
    <row r="985" spans="3:8" s="10" customFormat="1" x14ac:dyDescent="0.2">
      <c r="C985" s="46"/>
      <c r="E985" s="18"/>
      <c r="G985" s="9"/>
      <c r="H985" s="11"/>
    </row>
    <row r="986" spans="3:8" s="10" customFormat="1" x14ac:dyDescent="0.2">
      <c r="C986" s="46"/>
      <c r="E986" s="18"/>
      <c r="G986" s="9"/>
      <c r="H986" s="11"/>
    </row>
    <row r="987" spans="3:8" s="10" customFormat="1" x14ac:dyDescent="0.2">
      <c r="C987" s="46"/>
      <c r="E987" s="18"/>
      <c r="G987" s="9"/>
      <c r="H987" s="11"/>
    </row>
    <row r="988" spans="3:8" s="10" customFormat="1" x14ac:dyDescent="0.2">
      <c r="C988" s="46"/>
      <c r="E988" s="18"/>
      <c r="G988" s="9"/>
      <c r="H988" s="11"/>
    </row>
    <row r="989" spans="3:8" s="10" customFormat="1" x14ac:dyDescent="0.2">
      <c r="C989" s="46"/>
      <c r="E989" s="18"/>
      <c r="G989" s="9"/>
      <c r="H989" s="11"/>
    </row>
    <row r="990" spans="3:8" s="10" customFormat="1" x14ac:dyDescent="0.2">
      <c r="C990" s="46"/>
      <c r="E990" s="18"/>
      <c r="G990" s="9"/>
      <c r="H990" s="11"/>
    </row>
    <row r="991" spans="3:8" s="10" customFormat="1" x14ac:dyDescent="0.2">
      <c r="C991" s="46"/>
      <c r="E991" s="18"/>
      <c r="G991" s="9"/>
      <c r="H991" s="11"/>
    </row>
    <row r="992" spans="3:8" s="10" customFormat="1" x14ac:dyDescent="0.2">
      <c r="C992" s="46"/>
      <c r="E992" s="18"/>
      <c r="G992" s="9"/>
      <c r="H992" s="11"/>
    </row>
    <row r="993" spans="3:8" s="10" customFormat="1" x14ac:dyDescent="0.2">
      <c r="C993" s="46"/>
      <c r="E993" s="18"/>
      <c r="G993" s="9"/>
      <c r="H993" s="11"/>
    </row>
    <row r="994" spans="3:8" s="10" customFormat="1" x14ac:dyDescent="0.2">
      <c r="C994" s="46"/>
      <c r="E994" s="18"/>
      <c r="G994" s="9"/>
      <c r="H994" s="11"/>
    </row>
    <row r="995" spans="3:8" s="10" customFormat="1" x14ac:dyDescent="0.2">
      <c r="C995" s="46"/>
      <c r="E995" s="18"/>
      <c r="G995" s="9"/>
      <c r="H995" s="11"/>
    </row>
    <row r="996" spans="3:8" s="10" customFormat="1" x14ac:dyDescent="0.2">
      <c r="C996" s="46"/>
      <c r="E996" s="18"/>
      <c r="G996" s="9"/>
      <c r="H996" s="11"/>
    </row>
    <row r="997" spans="3:8" s="10" customFormat="1" x14ac:dyDescent="0.2">
      <c r="C997" s="46"/>
      <c r="E997" s="18"/>
      <c r="G997" s="9"/>
      <c r="H997" s="11"/>
    </row>
    <row r="998" spans="3:8" s="10" customFormat="1" x14ac:dyDescent="0.2">
      <c r="C998" s="46"/>
      <c r="E998" s="18"/>
      <c r="G998" s="9"/>
      <c r="H998" s="11"/>
    </row>
    <row r="999" spans="3:8" s="10" customFormat="1" x14ac:dyDescent="0.2">
      <c r="C999" s="46"/>
      <c r="E999" s="18"/>
      <c r="G999" s="9"/>
      <c r="H999" s="11"/>
    </row>
    <row r="1000" spans="3:8" s="10" customFormat="1" x14ac:dyDescent="0.2">
      <c r="C1000" s="46"/>
      <c r="E1000" s="18"/>
      <c r="G1000" s="9"/>
      <c r="H1000" s="11"/>
    </row>
    <row r="1001" spans="3:8" s="10" customFormat="1" x14ac:dyDescent="0.2">
      <c r="C1001" s="46"/>
      <c r="E1001" s="18"/>
      <c r="G1001" s="9"/>
      <c r="H1001" s="11"/>
    </row>
    <row r="1002" spans="3:8" s="10" customFormat="1" x14ac:dyDescent="0.2">
      <c r="C1002" s="46"/>
      <c r="E1002" s="18"/>
      <c r="G1002" s="9"/>
      <c r="H1002" s="11"/>
    </row>
    <row r="1003" spans="3:8" s="10" customFormat="1" x14ac:dyDescent="0.2">
      <c r="C1003" s="46"/>
      <c r="E1003" s="18"/>
      <c r="G1003" s="9"/>
      <c r="H1003" s="11"/>
    </row>
    <row r="1004" spans="3:8" s="10" customFormat="1" x14ac:dyDescent="0.2">
      <c r="C1004" s="46"/>
      <c r="E1004" s="18"/>
      <c r="G1004" s="9"/>
      <c r="H1004" s="11"/>
    </row>
    <row r="1005" spans="3:8" s="10" customFormat="1" x14ac:dyDescent="0.2">
      <c r="C1005" s="46"/>
      <c r="E1005" s="18"/>
      <c r="G1005" s="9"/>
      <c r="H1005" s="11"/>
    </row>
    <row r="1006" spans="3:8" s="10" customFormat="1" x14ac:dyDescent="0.2">
      <c r="C1006" s="46"/>
      <c r="E1006" s="18"/>
      <c r="G1006" s="9"/>
      <c r="H1006" s="11"/>
    </row>
    <row r="1007" spans="3:8" s="10" customFormat="1" x14ac:dyDescent="0.2">
      <c r="C1007" s="46"/>
      <c r="E1007" s="18"/>
      <c r="G1007" s="9"/>
      <c r="H1007" s="11"/>
    </row>
    <row r="1008" spans="3:8" s="10" customFormat="1" x14ac:dyDescent="0.2">
      <c r="C1008" s="46"/>
      <c r="E1008" s="18"/>
      <c r="G1008" s="9"/>
      <c r="H1008" s="11"/>
    </row>
    <row r="1009" spans="3:8" s="10" customFormat="1" x14ac:dyDescent="0.2">
      <c r="C1009" s="46"/>
      <c r="E1009" s="18"/>
      <c r="G1009" s="9"/>
      <c r="H1009" s="11"/>
    </row>
    <row r="1010" spans="3:8" s="10" customFormat="1" x14ac:dyDescent="0.2">
      <c r="C1010" s="46"/>
      <c r="E1010" s="18"/>
      <c r="G1010" s="9"/>
      <c r="H1010" s="11"/>
    </row>
    <row r="1011" spans="3:8" s="10" customFormat="1" x14ac:dyDescent="0.2">
      <c r="C1011" s="46"/>
      <c r="E1011" s="18"/>
      <c r="G1011" s="9"/>
      <c r="H1011" s="11"/>
    </row>
    <row r="1012" spans="3:8" s="10" customFormat="1" x14ac:dyDescent="0.2">
      <c r="C1012" s="46"/>
      <c r="E1012" s="18"/>
      <c r="G1012" s="9"/>
      <c r="H1012" s="11"/>
    </row>
    <row r="1013" spans="3:8" s="10" customFormat="1" x14ac:dyDescent="0.2">
      <c r="C1013" s="46"/>
      <c r="E1013" s="18"/>
      <c r="G1013" s="9"/>
      <c r="H1013" s="11"/>
    </row>
    <row r="1014" spans="3:8" s="10" customFormat="1" x14ac:dyDescent="0.2">
      <c r="C1014" s="46"/>
      <c r="E1014" s="18"/>
      <c r="G1014" s="9"/>
      <c r="H1014" s="11"/>
    </row>
    <row r="1015" spans="3:8" s="10" customFormat="1" x14ac:dyDescent="0.2">
      <c r="C1015" s="46"/>
      <c r="E1015" s="18"/>
      <c r="G1015" s="9"/>
      <c r="H1015" s="11"/>
    </row>
    <row r="1016" spans="3:8" s="10" customFormat="1" x14ac:dyDescent="0.2">
      <c r="C1016" s="46"/>
      <c r="E1016" s="18"/>
      <c r="G1016" s="9"/>
      <c r="H1016" s="11"/>
    </row>
    <row r="1017" spans="3:8" s="10" customFormat="1" x14ac:dyDescent="0.2">
      <c r="C1017" s="46"/>
      <c r="E1017" s="18"/>
      <c r="G1017" s="9"/>
      <c r="H1017" s="11"/>
    </row>
    <row r="1018" spans="3:8" s="10" customFormat="1" x14ac:dyDescent="0.2">
      <c r="C1018" s="46"/>
      <c r="E1018" s="18"/>
      <c r="G1018" s="9"/>
      <c r="H1018" s="11"/>
    </row>
    <row r="1019" spans="3:8" s="10" customFormat="1" x14ac:dyDescent="0.2">
      <c r="C1019" s="46"/>
      <c r="E1019" s="18"/>
      <c r="G1019" s="9"/>
      <c r="H1019" s="11"/>
    </row>
    <row r="1020" spans="3:8" s="10" customFormat="1" x14ac:dyDescent="0.2">
      <c r="C1020" s="46"/>
      <c r="E1020" s="18"/>
      <c r="G1020" s="9"/>
      <c r="H1020" s="11"/>
    </row>
    <row r="1021" spans="3:8" s="10" customFormat="1" x14ac:dyDescent="0.2">
      <c r="C1021" s="46"/>
      <c r="E1021" s="18"/>
      <c r="G1021" s="9"/>
      <c r="H1021" s="11"/>
    </row>
    <row r="1022" spans="3:8" s="10" customFormat="1" x14ac:dyDescent="0.2">
      <c r="C1022" s="46"/>
      <c r="E1022" s="18"/>
      <c r="G1022" s="9"/>
      <c r="H1022" s="11"/>
    </row>
    <row r="1023" spans="3:8" s="10" customFormat="1" x14ac:dyDescent="0.2">
      <c r="C1023" s="46"/>
      <c r="E1023" s="18"/>
      <c r="G1023" s="9"/>
      <c r="H1023" s="11"/>
    </row>
    <row r="1024" spans="3:8" s="10" customFormat="1" x14ac:dyDescent="0.2">
      <c r="C1024" s="46"/>
      <c r="E1024" s="18"/>
      <c r="G1024" s="9"/>
      <c r="H1024" s="11"/>
    </row>
    <row r="1025" spans="3:8" s="10" customFormat="1" x14ac:dyDescent="0.2">
      <c r="C1025" s="46"/>
      <c r="E1025" s="18"/>
      <c r="G1025" s="9"/>
      <c r="H1025" s="11"/>
    </row>
    <row r="1026" spans="3:8" s="10" customFormat="1" x14ac:dyDescent="0.2">
      <c r="C1026" s="46"/>
      <c r="E1026" s="18"/>
      <c r="G1026" s="9"/>
      <c r="H1026" s="11"/>
    </row>
    <row r="1027" spans="3:8" s="10" customFormat="1" x14ac:dyDescent="0.2">
      <c r="C1027" s="46"/>
      <c r="E1027" s="18"/>
      <c r="G1027" s="9"/>
      <c r="H1027" s="11"/>
    </row>
    <row r="1028" spans="3:8" s="10" customFormat="1" x14ac:dyDescent="0.2">
      <c r="C1028" s="46"/>
      <c r="E1028" s="18"/>
      <c r="G1028" s="9"/>
      <c r="H1028" s="11"/>
    </row>
    <row r="1029" spans="3:8" s="10" customFormat="1" x14ac:dyDescent="0.2">
      <c r="C1029" s="46"/>
      <c r="E1029" s="18"/>
      <c r="G1029" s="9"/>
      <c r="H1029" s="11"/>
    </row>
    <row r="1030" spans="3:8" s="10" customFormat="1" x14ac:dyDescent="0.2">
      <c r="C1030" s="46"/>
      <c r="E1030" s="18"/>
      <c r="G1030" s="9"/>
      <c r="H1030" s="11"/>
    </row>
    <row r="1031" spans="3:8" s="10" customFormat="1" x14ac:dyDescent="0.2">
      <c r="C1031" s="46"/>
      <c r="E1031" s="18"/>
      <c r="G1031" s="9"/>
      <c r="H1031" s="11"/>
    </row>
    <row r="1032" spans="3:8" s="10" customFormat="1" x14ac:dyDescent="0.2">
      <c r="C1032" s="46"/>
      <c r="E1032" s="18"/>
      <c r="G1032" s="9"/>
      <c r="H1032" s="11"/>
    </row>
    <row r="1033" spans="3:8" s="10" customFormat="1" x14ac:dyDescent="0.2">
      <c r="C1033" s="46"/>
      <c r="E1033" s="18"/>
      <c r="G1033" s="9"/>
      <c r="H1033" s="11"/>
    </row>
    <row r="1034" spans="3:8" s="10" customFormat="1" x14ac:dyDescent="0.2">
      <c r="C1034" s="46"/>
      <c r="E1034" s="18"/>
      <c r="G1034" s="9"/>
      <c r="H1034" s="11"/>
    </row>
    <row r="1035" spans="3:8" s="10" customFormat="1" x14ac:dyDescent="0.2">
      <c r="C1035" s="46"/>
      <c r="E1035" s="18"/>
      <c r="G1035" s="9"/>
      <c r="H1035" s="11"/>
    </row>
    <row r="1036" spans="3:8" s="10" customFormat="1" x14ac:dyDescent="0.2">
      <c r="C1036" s="46"/>
      <c r="E1036" s="18"/>
      <c r="G1036" s="9"/>
      <c r="H1036" s="11"/>
    </row>
    <row r="1037" spans="3:8" s="10" customFormat="1" x14ac:dyDescent="0.2">
      <c r="C1037" s="46"/>
      <c r="E1037" s="18"/>
      <c r="G1037" s="9"/>
      <c r="H1037" s="11"/>
    </row>
    <row r="1038" spans="3:8" s="10" customFormat="1" x14ac:dyDescent="0.2">
      <c r="C1038" s="46"/>
      <c r="E1038" s="18"/>
      <c r="G1038" s="9"/>
      <c r="H1038" s="11"/>
    </row>
    <row r="1039" spans="3:8" s="10" customFormat="1" x14ac:dyDescent="0.2">
      <c r="C1039" s="46"/>
      <c r="E1039" s="18"/>
      <c r="G1039" s="9"/>
      <c r="H1039" s="11"/>
    </row>
    <row r="1040" spans="3:8" s="10" customFormat="1" x14ac:dyDescent="0.2">
      <c r="C1040" s="46"/>
      <c r="E1040" s="18"/>
      <c r="G1040" s="9"/>
      <c r="H1040" s="11"/>
    </row>
    <row r="1041" spans="3:8" s="10" customFormat="1" x14ac:dyDescent="0.2">
      <c r="C1041" s="46"/>
      <c r="E1041" s="18"/>
      <c r="G1041" s="9"/>
      <c r="H1041" s="11"/>
    </row>
    <row r="1042" spans="3:8" s="10" customFormat="1" x14ac:dyDescent="0.2">
      <c r="C1042" s="46"/>
      <c r="E1042" s="18"/>
      <c r="G1042" s="9"/>
      <c r="H1042" s="11"/>
    </row>
    <row r="1043" spans="3:8" s="10" customFormat="1" x14ac:dyDescent="0.2">
      <c r="C1043" s="46"/>
      <c r="E1043" s="18"/>
      <c r="G1043" s="9"/>
      <c r="H1043" s="11"/>
    </row>
    <row r="1044" spans="3:8" s="10" customFormat="1" x14ac:dyDescent="0.2">
      <c r="C1044" s="46"/>
      <c r="E1044" s="18"/>
      <c r="G1044" s="9"/>
      <c r="H1044" s="11"/>
    </row>
    <row r="1045" spans="3:8" s="10" customFormat="1" x14ac:dyDescent="0.2">
      <c r="C1045" s="46"/>
      <c r="E1045" s="18"/>
      <c r="G1045" s="9"/>
      <c r="H1045" s="11"/>
    </row>
    <row r="1046" spans="3:8" s="10" customFormat="1" x14ac:dyDescent="0.2">
      <c r="C1046" s="46"/>
      <c r="E1046" s="18"/>
      <c r="G1046" s="9"/>
      <c r="H1046" s="11"/>
    </row>
    <row r="1047" spans="3:8" s="10" customFormat="1" x14ac:dyDescent="0.2">
      <c r="C1047" s="46"/>
      <c r="E1047" s="18"/>
      <c r="G1047" s="9"/>
      <c r="H1047" s="11"/>
    </row>
    <row r="1048" spans="3:8" s="10" customFormat="1" x14ac:dyDescent="0.2">
      <c r="C1048" s="46"/>
      <c r="E1048" s="18"/>
      <c r="G1048" s="9"/>
      <c r="H1048" s="11"/>
    </row>
    <row r="1049" spans="3:8" s="10" customFormat="1" x14ac:dyDescent="0.2">
      <c r="C1049" s="46"/>
      <c r="E1049" s="18"/>
      <c r="G1049" s="9"/>
      <c r="H1049" s="11"/>
    </row>
    <row r="1050" spans="3:8" s="10" customFormat="1" x14ac:dyDescent="0.2">
      <c r="C1050" s="46"/>
      <c r="E1050" s="18"/>
      <c r="G1050" s="9"/>
      <c r="H1050" s="11"/>
    </row>
    <row r="1051" spans="3:8" s="10" customFormat="1" x14ac:dyDescent="0.2">
      <c r="C1051" s="46"/>
      <c r="E1051" s="18"/>
      <c r="G1051" s="9"/>
      <c r="H1051" s="11"/>
    </row>
    <row r="1052" spans="3:8" s="10" customFormat="1" x14ac:dyDescent="0.2">
      <c r="C1052" s="46"/>
      <c r="E1052" s="18"/>
      <c r="G1052" s="9"/>
      <c r="H1052" s="11"/>
    </row>
    <row r="1053" spans="3:8" s="10" customFormat="1" x14ac:dyDescent="0.2">
      <c r="C1053" s="46"/>
      <c r="E1053" s="18"/>
      <c r="G1053" s="9"/>
      <c r="H1053" s="11"/>
    </row>
    <row r="1054" spans="3:8" s="10" customFormat="1" x14ac:dyDescent="0.2">
      <c r="C1054" s="46"/>
      <c r="E1054" s="18"/>
      <c r="G1054" s="9"/>
      <c r="H1054" s="11"/>
    </row>
    <row r="1055" spans="3:8" s="10" customFormat="1" x14ac:dyDescent="0.2">
      <c r="C1055" s="46"/>
      <c r="E1055" s="18"/>
      <c r="G1055" s="9"/>
      <c r="H1055" s="11"/>
    </row>
    <row r="1056" spans="3:8" s="10" customFormat="1" x14ac:dyDescent="0.2">
      <c r="C1056" s="46"/>
      <c r="E1056" s="18"/>
      <c r="G1056" s="9"/>
      <c r="H1056" s="11"/>
    </row>
    <row r="1057" spans="3:8" s="10" customFormat="1" x14ac:dyDescent="0.2">
      <c r="C1057" s="46"/>
      <c r="E1057" s="18"/>
      <c r="G1057" s="9"/>
      <c r="H1057" s="11"/>
    </row>
    <row r="1058" spans="3:8" s="10" customFormat="1" x14ac:dyDescent="0.2">
      <c r="C1058" s="46"/>
      <c r="E1058" s="18"/>
      <c r="G1058" s="9"/>
      <c r="H1058" s="11"/>
    </row>
    <row r="1059" spans="3:8" s="10" customFormat="1" x14ac:dyDescent="0.2">
      <c r="C1059" s="46"/>
      <c r="E1059" s="18"/>
      <c r="G1059" s="9"/>
      <c r="H1059" s="11"/>
    </row>
    <row r="1060" spans="3:8" s="10" customFormat="1" x14ac:dyDescent="0.2">
      <c r="C1060" s="46"/>
      <c r="E1060" s="18"/>
      <c r="G1060" s="9"/>
      <c r="H1060" s="11"/>
    </row>
    <row r="1061" spans="3:8" s="10" customFormat="1" x14ac:dyDescent="0.2">
      <c r="C1061" s="46"/>
      <c r="E1061" s="18"/>
      <c r="G1061" s="9"/>
      <c r="H1061" s="11"/>
    </row>
    <row r="1062" spans="3:8" s="10" customFormat="1" x14ac:dyDescent="0.2">
      <c r="C1062" s="46"/>
      <c r="E1062" s="18"/>
      <c r="G1062" s="9"/>
      <c r="H1062" s="11"/>
    </row>
    <row r="1063" spans="3:8" s="10" customFormat="1" x14ac:dyDescent="0.2">
      <c r="C1063" s="46"/>
      <c r="E1063" s="18"/>
      <c r="G1063" s="9"/>
      <c r="H1063" s="11"/>
    </row>
    <row r="1064" spans="3:8" s="10" customFormat="1" x14ac:dyDescent="0.2">
      <c r="C1064" s="46"/>
      <c r="E1064" s="18"/>
      <c r="G1064" s="9"/>
      <c r="H1064" s="11"/>
    </row>
    <row r="1065" spans="3:8" s="10" customFormat="1" x14ac:dyDescent="0.2">
      <c r="C1065" s="46"/>
      <c r="E1065" s="18"/>
      <c r="G1065" s="9"/>
      <c r="H1065" s="11"/>
    </row>
    <row r="1066" spans="3:8" s="10" customFormat="1" x14ac:dyDescent="0.2">
      <c r="C1066" s="46"/>
      <c r="E1066" s="18"/>
      <c r="G1066" s="9"/>
      <c r="H1066" s="11"/>
    </row>
    <row r="1067" spans="3:8" s="10" customFormat="1" x14ac:dyDescent="0.2">
      <c r="C1067" s="46"/>
      <c r="E1067" s="18"/>
      <c r="G1067" s="9"/>
      <c r="H1067" s="11"/>
    </row>
    <row r="1068" spans="3:8" s="10" customFormat="1" x14ac:dyDescent="0.2">
      <c r="C1068" s="46"/>
      <c r="E1068" s="18"/>
      <c r="G1068" s="9"/>
      <c r="H1068" s="11"/>
    </row>
    <row r="1069" spans="3:8" s="10" customFormat="1" x14ac:dyDescent="0.2">
      <c r="C1069" s="46"/>
      <c r="E1069" s="18"/>
      <c r="G1069" s="9"/>
      <c r="H1069" s="11"/>
    </row>
    <row r="1070" spans="3:8" s="10" customFormat="1" x14ac:dyDescent="0.2">
      <c r="C1070" s="46"/>
      <c r="E1070" s="18"/>
      <c r="G1070" s="9"/>
      <c r="H1070" s="11"/>
    </row>
    <row r="1071" spans="3:8" s="10" customFormat="1" x14ac:dyDescent="0.2">
      <c r="C1071" s="46"/>
      <c r="E1071" s="18"/>
      <c r="G1071" s="9"/>
      <c r="H1071" s="11"/>
    </row>
    <row r="1072" spans="3:8" s="10" customFormat="1" x14ac:dyDescent="0.2">
      <c r="C1072" s="46"/>
      <c r="E1072" s="18"/>
      <c r="G1072" s="9"/>
      <c r="H1072" s="11"/>
    </row>
    <row r="1073" spans="3:8" s="10" customFormat="1" x14ac:dyDescent="0.2">
      <c r="C1073" s="46"/>
      <c r="E1073" s="18"/>
      <c r="G1073" s="9"/>
      <c r="H1073" s="11"/>
    </row>
    <row r="1074" spans="3:8" s="10" customFormat="1" x14ac:dyDescent="0.2">
      <c r="C1074" s="46"/>
      <c r="E1074" s="18"/>
      <c r="G1074" s="9"/>
      <c r="H1074" s="11"/>
    </row>
    <row r="1075" spans="3:8" s="10" customFormat="1" x14ac:dyDescent="0.2">
      <c r="C1075" s="46"/>
      <c r="E1075" s="18"/>
      <c r="G1075" s="9"/>
      <c r="H1075" s="11"/>
    </row>
    <row r="1076" spans="3:8" s="10" customFormat="1" x14ac:dyDescent="0.2">
      <c r="C1076" s="46"/>
      <c r="E1076" s="18"/>
      <c r="G1076" s="9"/>
      <c r="H1076" s="11"/>
    </row>
    <row r="1077" spans="3:8" s="10" customFormat="1" x14ac:dyDescent="0.2">
      <c r="C1077" s="46"/>
      <c r="E1077" s="18"/>
      <c r="G1077" s="9"/>
      <c r="H1077" s="11"/>
    </row>
    <row r="1078" spans="3:8" s="10" customFormat="1" x14ac:dyDescent="0.2">
      <c r="C1078" s="46"/>
      <c r="E1078" s="18"/>
      <c r="G1078" s="9"/>
      <c r="H1078" s="11"/>
    </row>
    <row r="1079" spans="3:8" s="10" customFormat="1" x14ac:dyDescent="0.2">
      <c r="C1079" s="46"/>
      <c r="E1079" s="18"/>
      <c r="G1079" s="9"/>
      <c r="H1079" s="11"/>
    </row>
    <row r="1080" spans="3:8" s="10" customFormat="1" x14ac:dyDescent="0.2">
      <c r="C1080" s="46"/>
      <c r="E1080" s="18"/>
      <c r="G1080" s="9"/>
      <c r="H1080" s="11"/>
    </row>
    <row r="1081" spans="3:8" s="10" customFormat="1" x14ac:dyDescent="0.2">
      <c r="C1081" s="46"/>
      <c r="E1081" s="18"/>
      <c r="G1081" s="9"/>
      <c r="H1081" s="11"/>
    </row>
    <row r="1082" spans="3:8" s="10" customFormat="1" x14ac:dyDescent="0.2">
      <c r="C1082" s="46"/>
      <c r="E1082" s="18"/>
      <c r="G1082" s="9"/>
      <c r="H1082" s="11"/>
    </row>
    <row r="1083" spans="3:8" s="10" customFormat="1" x14ac:dyDescent="0.2">
      <c r="C1083" s="46"/>
      <c r="E1083" s="18"/>
      <c r="G1083" s="9"/>
      <c r="H1083" s="11"/>
    </row>
    <row r="1084" spans="3:8" s="10" customFormat="1" x14ac:dyDescent="0.2">
      <c r="C1084" s="46"/>
      <c r="E1084" s="18"/>
      <c r="G1084" s="9"/>
      <c r="H1084" s="11"/>
    </row>
    <row r="1085" spans="3:8" s="10" customFormat="1" x14ac:dyDescent="0.2">
      <c r="C1085" s="46"/>
      <c r="E1085" s="18"/>
      <c r="G1085" s="9"/>
      <c r="H1085" s="11"/>
    </row>
    <row r="1086" spans="3:8" s="10" customFormat="1" x14ac:dyDescent="0.2">
      <c r="C1086" s="46"/>
      <c r="E1086" s="18"/>
      <c r="G1086" s="9"/>
      <c r="H1086" s="11"/>
    </row>
    <row r="1087" spans="3:8" s="10" customFormat="1" x14ac:dyDescent="0.2">
      <c r="C1087" s="46"/>
      <c r="E1087" s="18"/>
      <c r="G1087" s="9"/>
      <c r="H1087" s="11"/>
    </row>
    <row r="1088" spans="3:8" s="10" customFormat="1" x14ac:dyDescent="0.2">
      <c r="C1088" s="46"/>
      <c r="E1088" s="18"/>
      <c r="G1088" s="9"/>
      <c r="H1088" s="11"/>
    </row>
    <row r="1089" spans="3:8" s="10" customFormat="1" x14ac:dyDescent="0.2">
      <c r="C1089" s="46"/>
      <c r="E1089" s="18"/>
      <c r="G1089" s="9"/>
      <c r="H1089" s="11"/>
    </row>
    <row r="1090" spans="3:8" s="10" customFormat="1" x14ac:dyDescent="0.2">
      <c r="C1090" s="46"/>
      <c r="E1090" s="18"/>
      <c r="G1090" s="9"/>
      <c r="H1090" s="11"/>
    </row>
    <row r="1091" spans="3:8" s="10" customFormat="1" x14ac:dyDescent="0.2">
      <c r="C1091" s="46"/>
      <c r="E1091" s="18"/>
      <c r="G1091" s="9"/>
      <c r="H1091" s="11"/>
    </row>
    <row r="1092" spans="3:8" s="10" customFormat="1" x14ac:dyDescent="0.2">
      <c r="C1092" s="46"/>
      <c r="E1092" s="18"/>
      <c r="G1092" s="9"/>
      <c r="H1092" s="11"/>
    </row>
    <row r="1093" spans="3:8" s="10" customFormat="1" x14ac:dyDescent="0.2">
      <c r="C1093" s="46"/>
      <c r="E1093" s="18"/>
      <c r="G1093" s="9"/>
      <c r="H1093" s="11"/>
    </row>
    <row r="1094" spans="3:8" s="10" customFormat="1" x14ac:dyDescent="0.2">
      <c r="C1094" s="46"/>
      <c r="E1094" s="18"/>
      <c r="G1094" s="9"/>
      <c r="H1094" s="11"/>
    </row>
    <row r="1095" spans="3:8" s="10" customFormat="1" x14ac:dyDescent="0.2">
      <c r="C1095" s="46"/>
      <c r="E1095" s="18"/>
      <c r="G1095" s="9"/>
      <c r="H1095" s="11"/>
    </row>
    <row r="1096" spans="3:8" s="10" customFormat="1" x14ac:dyDescent="0.2">
      <c r="C1096" s="46"/>
      <c r="E1096" s="18"/>
      <c r="G1096" s="9"/>
      <c r="H1096" s="11"/>
    </row>
    <row r="1097" spans="3:8" s="10" customFormat="1" x14ac:dyDescent="0.2">
      <c r="C1097" s="46"/>
      <c r="E1097" s="18"/>
      <c r="G1097" s="9"/>
      <c r="H1097" s="11"/>
    </row>
    <row r="1098" spans="3:8" s="10" customFormat="1" x14ac:dyDescent="0.2">
      <c r="C1098" s="46"/>
      <c r="E1098" s="18"/>
      <c r="G1098" s="9"/>
      <c r="H1098" s="11"/>
    </row>
    <row r="1099" spans="3:8" s="10" customFormat="1" x14ac:dyDescent="0.2">
      <c r="C1099" s="46"/>
      <c r="E1099" s="18"/>
      <c r="G1099" s="9"/>
      <c r="H1099" s="11"/>
    </row>
    <row r="1100" spans="3:8" s="10" customFormat="1" x14ac:dyDescent="0.2">
      <c r="C1100" s="46"/>
      <c r="E1100" s="18"/>
      <c r="G1100" s="9"/>
      <c r="H1100" s="11"/>
    </row>
    <row r="1101" spans="3:8" s="10" customFormat="1" x14ac:dyDescent="0.2">
      <c r="C1101" s="46"/>
      <c r="E1101" s="18"/>
      <c r="G1101" s="9"/>
      <c r="H1101" s="11"/>
    </row>
    <row r="1102" spans="3:8" s="10" customFormat="1" x14ac:dyDescent="0.2">
      <c r="C1102" s="46"/>
      <c r="E1102" s="18"/>
      <c r="G1102" s="9"/>
      <c r="H1102" s="11"/>
    </row>
    <row r="1103" spans="3:8" s="10" customFormat="1" x14ac:dyDescent="0.2">
      <c r="C1103" s="46"/>
      <c r="E1103" s="18"/>
      <c r="G1103" s="9"/>
      <c r="H1103" s="11"/>
    </row>
    <row r="1104" spans="3:8" s="10" customFormat="1" x14ac:dyDescent="0.2">
      <c r="C1104" s="46"/>
      <c r="E1104" s="18"/>
      <c r="G1104" s="9"/>
      <c r="H1104" s="11"/>
    </row>
    <row r="1105" spans="3:8" s="10" customFormat="1" x14ac:dyDescent="0.2">
      <c r="C1105" s="46"/>
      <c r="E1105" s="18"/>
      <c r="G1105" s="9"/>
      <c r="H1105" s="11"/>
    </row>
    <row r="1106" spans="3:8" s="10" customFormat="1" x14ac:dyDescent="0.2">
      <c r="C1106" s="46"/>
      <c r="E1106" s="18"/>
      <c r="G1106" s="9"/>
      <c r="H1106" s="11"/>
    </row>
    <row r="1107" spans="3:8" s="10" customFormat="1" x14ac:dyDescent="0.2">
      <c r="C1107" s="46"/>
      <c r="E1107" s="18"/>
      <c r="G1107" s="9"/>
      <c r="H1107" s="11"/>
    </row>
    <row r="1108" spans="3:8" s="10" customFormat="1" x14ac:dyDescent="0.2">
      <c r="C1108" s="46"/>
      <c r="E1108" s="18"/>
      <c r="G1108" s="9"/>
      <c r="H1108" s="11"/>
    </row>
    <row r="1109" spans="3:8" s="10" customFormat="1" x14ac:dyDescent="0.2">
      <c r="C1109" s="46"/>
      <c r="E1109" s="18"/>
      <c r="G1109" s="9"/>
      <c r="H1109" s="11"/>
    </row>
    <row r="1110" spans="3:8" s="10" customFormat="1" x14ac:dyDescent="0.2">
      <c r="C1110" s="46"/>
      <c r="E1110" s="18"/>
      <c r="G1110" s="9"/>
      <c r="H1110" s="11"/>
    </row>
    <row r="1111" spans="3:8" s="10" customFormat="1" x14ac:dyDescent="0.2">
      <c r="C1111" s="46"/>
      <c r="E1111" s="18"/>
      <c r="G1111" s="9"/>
      <c r="H1111" s="11"/>
    </row>
    <row r="1112" spans="3:8" s="10" customFormat="1" x14ac:dyDescent="0.2">
      <c r="C1112" s="46"/>
      <c r="E1112" s="18"/>
      <c r="G1112" s="9"/>
      <c r="H1112" s="11"/>
    </row>
    <row r="1113" spans="3:8" s="10" customFormat="1" x14ac:dyDescent="0.2">
      <c r="C1113" s="46"/>
      <c r="E1113" s="18"/>
      <c r="G1113" s="9"/>
      <c r="H1113" s="11"/>
    </row>
    <row r="1114" spans="3:8" s="10" customFormat="1" x14ac:dyDescent="0.2">
      <c r="C1114" s="46"/>
      <c r="E1114" s="18"/>
      <c r="G1114" s="9"/>
      <c r="H1114" s="11"/>
    </row>
    <row r="1115" spans="3:8" s="10" customFormat="1" x14ac:dyDescent="0.2">
      <c r="C1115" s="46"/>
      <c r="E1115" s="18"/>
      <c r="G1115" s="9"/>
      <c r="H1115" s="11"/>
    </row>
    <row r="1116" spans="3:8" s="10" customFormat="1" x14ac:dyDescent="0.2">
      <c r="C1116" s="46"/>
      <c r="E1116" s="18"/>
      <c r="G1116" s="9"/>
      <c r="H1116" s="11"/>
    </row>
    <row r="1117" spans="3:8" s="10" customFormat="1" x14ac:dyDescent="0.2">
      <c r="C1117" s="46"/>
      <c r="E1117" s="18"/>
      <c r="G1117" s="9"/>
      <c r="H1117" s="11"/>
    </row>
    <row r="1118" spans="3:8" s="10" customFormat="1" x14ac:dyDescent="0.2">
      <c r="C1118" s="46"/>
      <c r="E1118" s="18"/>
      <c r="G1118" s="9"/>
      <c r="H1118" s="11"/>
    </row>
    <row r="1119" spans="3:8" s="10" customFormat="1" x14ac:dyDescent="0.2">
      <c r="C1119" s="46"/>
      <c r="E1119" s="18"/>
      <c r="G1119" s="9"/>
      <c r="H1119" s="11"/>
    </row>
    <row r="1120" spans="3:8" s="10" customFormat="1" x14ac:dyDescent="0.2">
      <c r="C1120" s="46"/>
      <c r="E1120" s="18"/>
      <c r="G1120" s="9"/>
      <c r="H1120" s="11"/>
    </row>
    <row r="1121" spans="3:8" s="10" customFormat="1" x14ac:dyDescent="0.2">
      <c r="C1121" s="46"/>
      <c r="E1121" s="18"/>
      <c r="G1121" s="9"/>
      <c r="H1121" s="11"/>
    </row>
    <row r="1122" spans="3:8" s="10" customFormat="1" x14ac:dyDescent="0.2">
      <c r="C1122" s="46"/>
      <c r="E1122" s="18"/>
      <c r="G1122" s="9"/>
      <c r="H1122" s="11"/>
    </row>
    <row r="1123" spans="3:8" s="10" customFormat="1" x14ac:dyDescent="0.2">
      <c r="C1123" s="46"/>
      <c r="E1123" s="18"/>
      <c r="G1123" s="9"/>
      <c r="H1123" s="11"/>
    </row>
    <row r="1124" spans="3:8" s="10" customFormat="1" x14ac:dyDescent="0.2">
      <c r="C1124" s="46"/>
      <c r="E1124" s="18"/>
      <c r="G1124" s="9"/>
      <c r="H1124" s="11"/>
    </row>
    <row r="1125" spans="3:8" s="10" customFormat="1" x14ac:dyDescent="0.2">
      <c r="C1125" s="46"/>
      <c r="E1125" s="18"/>
      <c r="G1125" s="9"/>
      <c r="H1125" s="11"/>
    </row>
    <row r="1126" spans="3:8" s="10" customFormat="1" x14ac:dyDescent="0.2">
      <c r="C1126" s="46"/>
      <c r="E1126" s="18"/>
      <c r="G1126" s="9"/>
      <c r="H1126" s="11"/>
    </row>
    <row r="1127" spans="3:8" s="10" customFormat="1" x14ac:dyDescent="0.2">
      <c r="C1127" s="46"/>
      <c r="E1127" s="18"/>
      <c r="G1127" s="9"/>
      <c r="H1127" s="11"/>
    </row>
    <row r="1128" spans="3:8" s="10" customFormat="1" x14ac:dyDescent="0.2">
      <c r="C1128" s="46"/>
      <c r="E1128" s="18"/>
      <c r="G1128" s="9"/>
      <c r="H1128" s="11"/>
    </row>
    <row r="1129" spans="3:8" s="10" customFormat="1" x14ac:dyDescent="0.2">
      <c r="C1129" s="46"/>
      <c r="E1129" s="18"/>
      <c r="G1129" s="9"/>
      <c r="H1129" s="11"/>
    </row>
    <row r="1130" spans="3:8" s="10" customFormat="1" x14ac:dyDescent="0.2">
      <c r="C1130" s="46"/>
      <c r="E1130" s="18"/>
      <c r="G1130" s="9"/>
      <c r="H1130" s="11"/>
    </row>
    <row r="1131" spans="3:8" s="10" customFormat="1" x14ac:dyDescent="0.2">
      <c r="C1131" s="46"/>
      <c r="E1131" s="18"/>
      <c r="G1131" s="9"/>
      <c r="H1131" s="11"/>
    </row>
    <row r="1132" spans="3:8" s="10" customFormat="1" x14ac:dyDescent="0.2">
      <c r="C1132" s="46"/>
      <c r="E1132" s="18"/>
      <c r="G1132" s="9"/>
      <c r="H1132" s="11"/>
    </row>
    <row r="1133" spans="3:8" s="10" customFormat="1" x14ac:dyDescent="0.2">
      <c r="C1133" s="46"/>
      <c r="E1133" s="18"/>
      <c r="G1133" s="9"/>
      <c r="H1133" s="11"/>
    </row>
    <row r="1134" spans="3:8" s="10" customFormat="1" x14ac:dyDescent="0.2">
      <c r="C1134" s="46"/>
      <c r="E1134" s="18"/>
      <c r="G1134" s="9"/>
      <c r="H1134" s="11"/>
    </row>
    <row r="1135" spans="3:8" s="10" customFormat="1" x14ac:dyDescent="0.2">
      <c r="C1135" s="46"/>
      <c r="E1135" s="18"/>
      <c r="G1135" s="9"/>
      <c r="H1135" s="11"/>
    </row>
    <row r="1136" spans="3:8" s="10" customFormat="1" x14ac:dyDescent="0.2">
      <c r="C1136" s="46"/>
      <c r="E1136" s="18"/>
      <c r="G1136" s="9"/>
      <c r="H1136" s="11"/>
    </row>
    <row r="1137" spans="1:12" s="10" customFormat="1" x14ac:dyDescent="0.2">
      <c r="C1137" s="46"/>
      <c r="E1137" s="18"/>
      <c r="G1137" s="9"/>
      <c r="H1137" s="11"/>
    </row>
    <row r="1138" spans="1:12" s="10" customFormat="1" x14ac:dyDescent="0.2">
      <c r="C1138" s="46"/>
      <c r="E1138" s="18"/>
      <c r="G1138" s="9"/>
      <c r="H1138" s="11"/>
    </row>
    <row r="1139" spans="1:12" s="10" customFormat="1" x14ac:dyDescent="0.2">
      <c r="C1139" s="46"/>
      <c r="E1139" s="18"/>
      <c r="G1139" s="9"/>
      <c r="H1139" s="11"/>
    </row>
    <row r="1140" spans="1:12" s="10" customFormat="1" x14ac:dyDescent="0.2">
      <c r="A1140" s="2"/>
      <c r="B1140" s="2"/>
      <c r="C1140" s="39"/>
      <c r="D1140" s="2"/>
      <c r="E1140" s="18"/>
      <c r="G1140" s="9"/>
      <c r="H1140" s="11"/>
      <c r="L1140" s="2"/>
    </row>
    <row r="1141" spans="1:12" x14ac:dyDescent="0.2">
      <c r="H1141" s="11"/>
      <c r="I1141" s="10"/>
      <c r="J1141" s="10"/>
    </row>
    <row r="1142" spans="1:12" x14ac:dyDescent="0.2">
      <c r="H1142" s="11"/>
      <c r="I1142" s="10"/>
      <c r="J1142" s="10"/>
    </row>
    <row r="1143" spans="1:12" x14ac:dyDescent="0.2">
      <c r="H1143" s="11"/>
      <c r="I1143" s="10"/>
      <c r="J1143" s="10"/>
    </row>
    <row r="1144" spans="1:12" x14ac:dyDescent="0.2">
      <c r="H1144" s="11"/>
      <c r="I1144" s="10"/>
      <c r="J1144" s="10"/>
    </row>
    <row r="1145" spans="1:12" x14ac:dyDescent="0.2">
      <c r="H1145" s="11"/>
      <c r="I1145" s="10"/>
      <c r="J1145" s="10"/>
    </row>
  </sheetData>
  <mergeCells count="7">
    <mergeCell ref="A151:B151"/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2020-12-31</vt:lpstr>
      <vt:lpstr>'2020-12-31'!Títulos_a_imprimir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2015-07-31T19:16:43Z</dcterms:created>
  <dcterms:modified xsi:type="dcterms:W3CDTF">2021-01-14T22:03:01Z</dcterms:modified>
</cp:coreProperties>
</file>